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ΕΙΤΟΥΡΓΙΚΑ ΚΕΝΑ ΠΕ 70" sheetId="1" r:id="rId1"/>
  </sheets>
  <externalReferences>
    <externalReference r:id="rId4"/>
  </externalReferences>
  <definedNames>
    <definedName name="OK">'[1]ΔΗΜΟΤΙΚΆ'!$D$119:$D$120</definedName>
  </definedNames>
  <calcPr fullCalcOnLoad="1"/>
</workbook>
</file>

<file path=xl/sharedStrings.xml><?xml version="1.0" encoding="utf-8"?>
<sst xmlns="http://schemas.openxmlformats.org/spreadsheetml/2006/main" count="106" uniqueCount="69">
  <si>
    <t>Α/Α</t>
  </si>
  <si>
    <t>ΟΝΟΜΑΣΙΑ ΣΧΟΛΕΙΟΥ-ΚΩΔΙΚΟΣ ΣΧΟΛΕΙΟΥ</t>
  </si>
  <si>
    <t>ΚΩΔΙΚΟΣ ΥΠΠΕΘ</t>
  </si>
  <si>
    <t>ΟΡΓΑΝΙΚΟΤΗΤΑ</t>
  </si>
  <si>
    <t>ΛΕΙΤΟΥΡΓΙΚΟΤΗΤΑ</t>
  </si>
  <si>
    <t>ΑΡΙΘΜΟΣ ΜΑΘΗΤΩΝ ΑΝΑ ΤΑΞΗ</t>
  </si>
  <si>
    <t>ΟΛΟΗΜΕΡΟ Αριθμός Μαθητών ώρα αποχώρησης</t>
  </si>
  <si>
    <t>ΑΡΙΘΜΟΣ ΤΜΗΜΑΤΩΝ ΚΆΘΕ ΤΑΞΗΣ</t>
  </si>
  <si>
    <t>EXEI KATAGRAFEI</t>
  </si>
  <si>
    <t xml:space="preserve">Α' </t>
  </si>
  <si>
    <t>Β΄</t>
  </si>
  <si>
    <t>Γ΄</t>
  </si>
  <si>
    <t>Δ΄</t>
  </si>
  <si>
    <t>Ε΄</t>
  </si>
  <si>
    <t>ΣΤ΄</t>
  </si>
  <si>
    <t>ΣΥΝΟΛΟ</t>
  </si>
  <si>
    <t>ΑΡΙΘΜΟΣ ΜΑΘΗΤΩΝ ΠΡΟΩΡΗΣ ΥΠΟΔΟΧΗΣ</t>
  </si>
  <si>
    <t>ΑΡΙΘΜΟΣ ΤΜΗΜΑΤΩΝ ΟΛΟΗΜΕΡΟΥ ΠΡΟΓΡ.</t>
  </si>
  <si>
    <t>ΑΡΙΘΜΟΣ ΜΑΘΗΤΩΝ ΟΛΟΗΜΕΡΟΥ ΠΡΟΓΡ.</t>
  </si>
  <si>
    <t>ΚΕΝΑ</t>
  </si>
  <si>
    <t>2 ΟΛΟΗΜ. ΔΗΜΟΤΙΚΟ ΣΧ. ΒΟΛΟΥ</t>
  </si>
  <si>
    <t>6/Θ</t>
  </si>
  <si>
    <t>4 ΟΛΟΗΜ. ΔΗΜΟΤΙΚΟ ΣΧ. ΒΟΛΟΥ</t>
  </si>
  <si>
    <t>12/Θ</t>
  </si>
  <si>
    <t>7 ΟΛΟΗΜ. ΔΗΜΟΤΙΚΟ ΣΧ. ΒΟΛΟΥ</t>
  </si>
  <si>
    <t>10/Θ</t>
  </si>
  <si>
    <t xml:space="preserve">8 ΟΛΟΗΜ. ΔΗΜΟΤΙΚΟ ΣΧ. ΒΟΛΟΥ </t>
  </si>
  <si>
    <t>8/Θ</t>
  </si>
  <si>
    <t xml:space="preserve">9 ΟΛΟΗΜ. ΔΗΜΟΤΙΚΟ ΣΧ. ΒΟΛΟΥ </t>
  </si>
  <si>
    <t xml:space="preserve">11 ΟΛΟΗΜ. ΔΗΜΟΤΙΚΟ ΣΧ. ΒΟΛΟΥ </t>
  </si>
  <si>
    <t xml:space="preserve">13 ΟΛΟΗΜ. ΔΗΜΟΤΙΚΟ ΣΧ. ΒΟΛΟΥ </t>
  </si>
  <si>
    <t>14 ΟΛΟΗΜ. ΔΗΜΟΤΙΚΟ ΣΧ. ΒΟΛΟΥ</t>
  </si>
  <si>
    <t>19 ΟΛΟΗΜ. ΔΗΜΟΤΙΚΟ ΣΧ. ΒΟΛΟΥ</t>
  </si>
  <si>
    <t xml:space="preserve">21 ΟΛΟΗΜ. ΔΗΜΟΤΙΚΟ ΣΧ. ΒΟΛΟΥ </t>
  </si>
  <si>
    <t>22 ΟΛΟΗΜ. ΔΗΜΟΤΙΚΟ ΣΧ. ΒΟΛΟΥ</t>
  </si>
  <si>
    <t>27 ΟΛΟΗΜ. ΔΗΜΟΤΙΚΟ ΣΧ. ΒΟΛΟΥ</t>
  </si>
  <si>
    <t>28 ΟΛΟΗΜ. ΔΗΜΟΤΙΚΟ ΣΧ. ΒΟΛΟΥ</t>
  </si>
  <si>
    <t>31 ΟΛΟΗΜ. ΔΗΜΟΤΙΚΟ ΣΧ. ΒΟΛΟΥ</t>
  </si>
  <si>
    <t>3/Θ</t>
  </si>
  <si>
    <t xml:space="preserve">1 ΟΛΟΗΜ. ΔΗΜΟΤΙΚΟ ΣΧ. ΝΕΑΣ ΙΩΝΙΑΣ </t>
  </si>
  <si>
    <t>3 ΟΛΟΗΜ. ΔΗΜΟΤΙΚΟ ΣΧ. ΝΕΑΣ ΙΩΝΙΑΣ  (συστέγαση με 9 ΔΣ Ν.Ι)</t>
  </si>
  <si>
    <t xml:space="preserve">4 ΟΛΟΗΜ. ΔΗΜΟΤΙΚΟ ΣΧ. ΝΕΑΣ ΙΩΝΙΑΣ </t>
  </si>
  <si>
    <t xml:space="preserve">8 ΟΛΟΗΜ. ΔΗΜΟΤΙΚΟ ΣΧ. ΝΕΑΣ ΙΩΝΙΑΣ </t>
  </si>
  <si>
    <t>10 ΟΛΟΗΜ. ΔΗΜΟΤΙΚΟ ΣΧ. ΝΕΑΣ ΙΩΝΙΑΣ</t>
  </si>
  <si>
    <t>2/Θ</t>
  </si>
  <si>
    <t>4/Θ</t>
  </si>
  <si>
    <t>3 ΟΛΟΗΜ.  ΔΗΜΟΤΙΚΟ ΣΧ. ΑΙΣΩΝΙΑΣ ΣΕΣΚΛΟΥ</t>
  </si>
  <si>
    <t>5/Θ</t>
  </si>
  <si>
    <t>1 ΟΛΟΗΜ.  ΔΗΜΟΤΙΚΟ ΣΧ. Ν. ΑΓΧΙΑΛΟΥ (ΕΥΓΕΝΕΙΟ)</t>
  </si>
  <si>
    <t>2 ΟΛΟΗΜ.  ΔΗΜΟΤΙΚΟ ΣΧ. ΠΟΡΤΑΡΙΑΣ -ΑΛΛΗΣ ΜΕΡΙΣ</t>
  </si>
  <si>
    <t>3 ΟΛΟΗΜ.  ΔΗΜΟΤΙΚΟ ΣΧ. ΑΛΜΥΡΟΥ</t>
  </si>
  <si>
    <t xml:space="preserve"> ΟΛΟΗΜ. ΔΗΜΟΤΙΚΟ ΣΧ. ΠΤΕΛΕΟΥ</t>
  </si>
  <si>
    <t>3 ΟΛΟΗΜ. ΔΗΜΟΤΙΚΟ ΣΧ. ΑΓ. ΓΕΩΡΓΙΟΥ ΦΕΡΩΝ</t>
  </si>
  <si>
    <t>1 ΔΗΜΟΤΙΚΟ ΣΧ. ΣΗΠΙΑΔΟΣ ΛΑΥΚΟΥ</t>
  </si>
  <si>
    <t>2 ΔΗΜΟΤΙΚΟ ΣΧ. ΣΗΠΙΑΔΟΣ - ΠΡΟΜΥΡΙΟΥ</t>
  </si>
  <si>
    <t>3 ΟΛΟΗΜ.  ΔΗΜΟΤΙΚΟ ΣΧ. ΣΗΠΙΑΔΟΣ - ΜΗΛΙΝΑΣ</t>
  </si>
  <si>
    <t xml:space="preserve"> ΟΛΟΗΜ. ΔΗΜΟΤΙΚΟ ΣΧ. ΤΡΙΚΕΡΙΟΥ</t>
  </si>
  <si>
    <t>1 ΟΛΟΗΜ.  ΔΗΜΟΤΙΚΟ ΣΧ. ΖΑΓΟΡΑΣ</t>
  </si>
  <si>
    <t>2 ΟΛΟΗΜ.  ΔΗΜΟΤΙΚΟ ΣΧ. ΖΑΓΟΡΑΣ ΜΑΚΡΥΡΑΧΗΣ</t>
  </si>
  <si>
    <t>3 ΟΛΟΗΜ.  ΔΗΜΟΤΙΚΟ ΣΧ. ΖΑΓΟΡΑΣ ΠΟΥΡΙΟΥ</t>
  </si>
  <si>
    <t xml:space="preserve"> ΟΛΟΗΜ. ΔΗΜΟΤΙΚΟ ΣΧ. ΜΟΥΡΕΣΙΟΥ -ΞΟΥΡΙΧΤΙΟΥ- ΤΣΑΓΚΑΡΑΔΑΣ</t>
  </si>
  <si>
    <t xml:space="preserve">1 ΟΛΟΗΜ.  ΔΗΜΟΤΙΚΟ ΣΧ. ΣΚΙΑΘΟΥ </t>
  </si>
  <si>
    <t>2 ΟΛΟΗΜ.  ΔΗΜΟΤΙΚΟ ΣΧ. ΣΚΙΑΘΟΥ</t>
  </si>
  <si>
    <t xml:space="preserve">1 ΟΛΟΗΜ.  ΔΗΜΟΤΙΚΟ ΣΧ. ΣΚΟΠΕΛΟΥ </t>
  </si>
  <si>
    <t>2 ΟΛΟΗΜ. ΔΗΜΟΤΙΚΟ ΣΧ. ΓΛΩΣΣΑΣ ΣΚΟΠΕΛΟΥ</t>
  </si>
  <si>
    <t>3 ΟΛΟΗΜ.  ΔΗΜΟΤΙΚΟ ΣΧ. ΣΚΟΠΕΛΟΥ - ΚΛΗΜΑΤΟΣ</t>
  </si>
  <si>
    <t>ΣΥΝΟΛΟ ΚΕΝΩΝ:</t>
  </si>
  <si>
    <t>Β ΜΑΓΝΗΣΙΑΣ</t>
  </si>
  <si>
    <t>Α ΜΑΓΝΗΣΙΑΣ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</si>
</sst>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7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textRotation="90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20" fillId="2" borderId="10" xfId="0" applyFont="1" applyFill="1" applyBorder="1" applyAlignment="1">
      <alignment horizontal="center" vertical="center" textRotation="90"/>
    </xf>
    <xf numFmtId="0" fontId="20" fillId="2" borderId="10" xfId="0" applyFont="1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20" fontId="20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textRotation="90"/>
    </xf>
    <xf numFmtId="0" fontId="20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go\&#915;&#969;&#947;&#974;\Users\&#921;&#969;&#940;&#957;&#957;&#951;&#962;\Desktop\&#928;&#961;&#959;&#947;&#961;&#945;&#956;&#956;&#945;&#964;&#953;&#963;&#956;&#972;&#962;%20&#917;&#954;&#960;&#945;&#953;&#948;&#949;&#965;&#964;&#953;&#954;&#959;&#973;%20&#904;&#961;&#947;&#959;&#965;\2018-2019\&#916;&#919;&#924;&#927;&#932;&#921;&#922;&#913;\&#928;&#961;&#959;&#947;&#961;&#945;&#956;&#956;&#945;&#964;&#953;&#963;&#956;&#972;&#962;%20&#916;&#951;&#956;&#959;&#964;&#953;&#954;&#974;&#957;%20&#931;&#967;&#959;&#955;&#949;&#943;&#969;&#957;%20&#925;&#959;1%20(2018-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ΟΤΙΚΆ"/>
      <sheetName val="ΕΙΔΙΚΑ"/>
      <sheetName val="ΩΡΕΣ ΕΙΔΙΚΟΤΗΤΩΝ"/>
      <sheetName val="Συνολικό"/>
      <sheetName val="PROGR 1"/>
      <sheetName val="Ypologismos omadon"/>
      <sheetName val="ΓΩΓΟ"/>
      <sheetName val="ΕΛΕΓΧΟΣ"/>
      <sheetName val="ΟΜΑΔΕΣ ΣΧ. ΥΠΟΛ"/>
      <sheetName val="ΣΥΝΟΛΙΚΟΣ ΥΠΟΛΟΓΙΣΜΟΣ"/>
      <sheetName val="Φύλλο2"/>
      <sheetName val="Φύλλο1"/>
      <sheetName val="ΔΙΑΘΕΣΗ ΕΚΠΑΙΔΕΥΤΙΚΩΝ"/>
      <sheetName val="ελεγχος λειτουργικότητα"/>
      <sheetName val="ΟΛΙΓΟΘΕΣΙΑ"/>
      <sheetName val="Φύλλο3"/>
      <sheetName val="Φύλλο4"/>
    </sheetNames>
    <sheetDataSet>
      <sheetData sheetId="0">
        <row r="119">
          <cell r="D11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AA23" sqref="AA23"/>
    </sheetView>
  </sheetViews>
  <sheetFormatPr defaultColWidth="9.140625" defaultRowHeight="15"/>
  <cols>
    <col min="1" max="1" width="6.7109375" style="14" customWidth="1"/>
    <col min="2" max="2" width="37.421875" style="14" customWidth="1"/>
    <col min="3" max="3" width="11.7109375" style="14" customWidth="1"/>
    <col min="4" max="5" width="8.421875" style="14" customWidth="1"/>
    <col min="6" max="6" width="4.8515625" style="14" hidden="1" customWidth="1"/>
    <col min="7" max="7" width="7.00390625" style="14" hidden="1" customWidth="1"/>
    <col min="8" max="8" width="5.421875" style="14" hidden="1" customWidth="1"/>
    <col min="9" max="9" width="6.00390625" style="14" hidden="1" customWidth="1"/>
    <col min="10" max="10" width="5.57421875" style="14" hidden="1" customWidth="1"/>
    <col min="11" max="11" width="6.28125" style="14" hidden="1" customWidth="1"/>
    <col min="12" max="12" width="6.140625" style="14" hidden="1" customWidth="1"/>
    <col min="13" max="13" width="8.28125" style="14" hidden="1" customWidth="1"/>
    <col min="14" max="14" width="11.421875" style="14" hidden="1" customWidth="1"/>
    <col min="15" max="17" width="12.7109375" style="14" hidden="1" customWidth="1"/>
    <col min="18" max="18" width="0" style="14" hidden="1" customWidth="1"/>
    <col min="19" max="19" width="6.421875" style="14" hidden="1" customWidth="1"/>
    <col min="20" max="20" width="11.57421875" style="14" hidden="1" customWidth="1"/>
    <col min="21" max="26" width="4.57421875" style="14" hidden="1" customWidth="1"/>
    <col min="27" max="27" width="14.7109375" style="14" customWidth="1"/>
    <col min="28" max="29" width="7.00390625" style="14" hidden="1" customWidth="1"/>
    <col min="30" max="30" width="7.421875" style="14" hidden="1" customWidth="1"/>
    <col min="31" max="31" width="0" style="14" hidden="1" customWidth="1"/>
    <col min="32" max="33" width="27.28125" style="14" hidden="1" customWidth="1"/>
    <col min="34" max="16384" width="9.140625" style="14" customWidth="1"/>
  </cols>
  <sheetData>
    <row r="1" spans="1:32" ht="15">
      <c r="A1" s="32" t="s">
        <v>0</v>
      </c>
      <c r="B1" s="33" t="s">
        <v>1</v>
      </c>
      <c r="C1" s="33" t="s">
        <v>2</v>
      </c>
      <c r="D1" s="34" t="s">
        <v>3</v>
      </c>
      <c r="E1" s="34" t="s">
        <v>4</v>
      </c>
      <c r="F1" s="19"/>
      <c r="G1" s="35" t="s">
        <v>5</v>
      </c>
      <c r="H1" s="35"/>
      <c r="I1" s="35"/>
      <c r="J1" s="35"/>
      <c r="K1" s="35"/>
      <c r="L1" s="35"/>
      <c r="M1" s="36"/>
      <c r="N1" s="20"/>
      <c r="O1" s="20"/>
      <c r="P1" s="20"/>
      <c r="Q1" s="20"/>
      <c r="R1" s="31" t="s">
        <v>6</v>
      </c>
      <c r="S1" s="31"/>
      <c r="T1" s="21"/>
      <c r="U1" s="31" t="s">
        <v>7</v>
      </c>
      <c r="V1" s="31"/>
      <c r="W1" s="31"/>
      <c r="X1" s="31"/>
      <c r="Y1" s="31"/>
      <c r="Z1" s="31"/>
      <c r="AA1" s="29" t="s">
        <v>19</v>
      </c>
      <c r="AB1" s="11"/>
      <c r="AC1" s="11"/>
      <c r="AD1" s="11"/>
      <c r="AE1" s="12"/>
      <c r="AF1" s="13"/>
    </row>
    <row r="2" spans="1:32" ht="86.25">
      <c r="A2" s="32"/>
      <c r="B2" s="33"/>
      <c r="C2" s="33"/>
      <c r="D2" s="34"/>
      <c r="E2" s="34"/>
      <c r="F2" s="19" t="s">
        <v>8</v>
      </c>
      <c r="G2" s="22" t="s">
        <v>9</v>
      </c>
      <c r="H2" s="22" t="s">
        <v>10</v>
      </c>
      <c r="I2" s="22" t="s">
        <v>11</v>
      </c>
      <c r="J2" s="22" t="s">
        <v>12</v>
      </c>
      <c r="K2" s="22" t="s">
        <v>13</v>
      </c>
      <c r="L2" s="22" t="s">
        <v>14</v>
      </c>
      <c r="M2" s="19" t="s">
        <v>15</v>
      </c>
      <c r="N2" s="23" t="s">
        <v>16</v>
      </c>
      <c r="O2" s="23" t="s">
        <v>17</v>
      </c>
      <c r="P2" s="24">
        <v>0.625</v>
      </c>
      <c r="Q2" s="24">
        <v>0.6666666666666666</v>
      </c>
      <c r="R2" s="24">
        <v>0.625</v>
      </c>
      <c r="S2" s="24">
        <v>0.6666666666666666</v>
      </c>
      <c r="T2" s="23" t="s">
        <v>18</v>
      </c>
      <c r="U2" s="22" t="s">
        <v>9</v>
      </c>
      <c r="V2" s="22" t="s">
        <v>10</v>
      </c>
      <c r="W2" s="22" t="s">
        <v>11</v>
      </c>
      <c r="X2" s="22" t="s">
        <v>12</v>
      </c>
      <c r="Y2" s="22" t="s">
        <v>13</v>
      </c>
      <c r="Z2" s="22" t="s">
        <v>14</v>
      </c>
      <c r="AA2" s="30"/>
      <c r="AB2" s="10"/>
      <c r="AC2" s="10"/>
      <c r="AD2" s="10"/>
      <c r="AE2" s="10"/>
      <c r="AF2" s="15"/>
    </row>
    <row r="3" spans="1:32" ht="15">
      <c r="A3" s="5"/>
      <c r="B3" s="6" t="s">
        <v>68</v>
      </c>
      <c r="C3" s="6"/>
      <c r="D3" s="7"/>
      <c r="E3" s="7"/>
      <c r="F3" s="7"/>
      <c r="G3" s="5"/>
      <c r="H3" s="5"/>
      <c r="I3" s="5"/>
      <c r="J3" s="5"/>
      <c r="K3" s="5"/>
      <c r="L3" s="5"/>
      <c r="M3" s="7"/>
      <c r="N3" s="6"/>
      <c r="O3" s="6"/>
      <c r="P3" s="4"/>
      <c r="Q3" s="4"/>
      <c r="R3" s="4"/>
      <c r="S3" s="4"/>
      <c r="T3" s="6"/>
      <c r="U3" s="5"/>
      <c r="V3" s="5"/>
      <c r="W3" s="5"/>
      <c r="X3" s="5"/>
      <c r="Y3" s="5"/>
      <c r="Z3" s="5"/>
      <c r="AA3" s="5"/>
      <c r="AB3" s="10"/>
      <c r="AC3" s="10"/>
      <c r="AD3" s="10"/>
      <c r="AE3" s="10"/>
      <c r="AF3" s="15"/>
    </row>
    <row r="4" spans="1:32" ht="31.5">
      <c r="A4" s="1">
        <v>1</v>
      </c>
      <c r="B4" s="2" t="s">
        <v>20</v>
      </c>
      <c r="C4" s="1">
        <v>9350062</v>
      </c>
      <c r="D4" s="1" t="s">
        <v>21</v>
      </c>
      <c r="E4" s="1">
        <f aca="true" t="shared" si="0" ref="E4:E26">U4+V4+W4+X4+Y4+Z4</f>
        <v>7</v>
      </c>
      <c r="F4" s="1"/>
      <c r="G4" s="1">
        <v>22</v>
      </c>
      <c r="H4" s="1">
        <v>21</v>
      </c>
      <c r="I4" s="1">
        <v>39</v>
      </c>
      <c r="J4" s="1">
        <v>24</v>
      </c>
      <c r="K4" s="1">
        <v>20</v>
      </c>
      <c r="L4" s="1">
        <v>24</v>
      </c>
      <c r="M4" s="1">
        <f aca="true" t="shared" si="1" ref="M4:M26">G4+H4+I4+J4+K4+L4</f>
        <v>150</v>
      </c>
      <c r="N4" s="1"/>
      <c r="O4" s="1">
        <f aca="true" t="shared" si="2" ref="O4:O26">P4+Q4</f>
        <v>0</v>
      </c>
      <c r="P4" s="1">
        <f aca="true" t="shared" si="3" ref="P4:Q26">IF(R4&gt;=26,2,IF(R4&gt;=14,1,0))</f>
        <v>0</v>
      </c>
      <c r="Q4" s="1">
        <f t="shared" si="3"/>
        <v>0</v>
      </c>
      <c r="R4" s="1"/>
      <c r="S4" s="1"/>
      <c r="T4" s="1">
        <f aca="true" t="shared" si="4" ref="T4:T26">R4+S4</f>
        <v>0</v>
      </c>
      <c r="U4" s="1">
        <v>1</v>
      </c>
      <c r="V4" s="1">
        <v>1</v>
      </c>
      <c r="W4" s="1">
        <v>2</v>
      </c>
      <c r="X4" s="1">
        <v>1</v>
      </c>
      <c r="Y4" s="1">
        <v>1</v>
      </c>
      <c r="Z4" s="1">
        <v>1</v>
      </c>
      <c r="AA4" s="1">
        <v>-2</v>
      </c>
      <c r="AB4" s="16"/>
      <c r="AC4" s="16"/>
      <c r="AD4" s="16"/>
      <c r="AE4" s="16"/>
      <c r="AF4" s="17"/>
    </row>
    <row r="5" spans="1:32" ht="31.5">
      <c r="A5" s="1">
        <v>2</v>
      </c>
      <c r="B5" s="2" t="s">
        <v>22</v>
      </c>
      <c r="C5" s="1">
        <v>9350007</v>
      </c>
      <c r="D5" s="1" t="s">
        <v>21</v>
      </c>
      <c r="E5" s="1">
        <f t="shared" si="0"/>
        <v>9</v>
      </c>
      <c r="F5" s="1"/>
      <c r="G5" s="1">
        <v>25</v>
      </c>
      <c r="H5" s="1">
        <v>29</v>
      </c>
      <c r="I5" s="1">
        <v>26</v>
      </c>
      <c r="J5" s="1">
        <v>26</v>
      </c>
      <c r="K5" s="1">
        <v>20</v>
      </c>
      <c r="L5" s="1">
        <v>17</v>
      </c>
      <c r="M5" s="1">
        <f t="shared" si="1"/>
        <v>143</v>
      </c>
      <c r="N5" s="1"/>
      <c r="O5" s="1">
        <f t="shared" si="2"/>
        <v>0</v>
      </c>
      <c r="P5" s="1">
        <f t="shared" si="3"/>
        <v>0</v>
      </c>
      <c r="Q5" s="1">
        <f t="shared" si="3"/>
        <v>0</v>
      </c>
      <c r="R5" s="1"/>
      <c r="S5" s="1"/>
      <c r="T5" s="1">
        <f t="shared" si="4"/>
        <v>0</v>
      </c>
      <c r="U5" s="1">
        <v>1</v>
      </c>
      <c r="V5" s="1">
        <v>2</v>
      </c>
      <c r="W5" s="1">
        <v>2</v>
      </c>
      <c r="X5" s="1">
        <v>2</v>
      </c>
      <c r="Y5" s="1">
        <v>1</v>
      </c>
      <c r="Z5" s="1">
        <v>1</v>
      </c>
      <c r="AA5" s="1">
        <v>-4</v>
      </c>
      <c r="AB5" s="16"/>
      <c r="AC5" s="16"/>
      <c r="AD5" s="16"/>
      <c r="AE5" s="16"/>
      <c r="AF5" s="17"/>
    </row>
    <row r="6" spans="1:32" ht="31.5">
      <c r="A6" s="1">
        <v>3</v>
      </c>
      <c r="B6" s="2" t="s">
        <v>24</v>
      </c>
      <c r="C6" s="1">
        <v>9350193</v>
      </c>
      <c r="D6" s="1" t="s">
        <v>25</v>
      </c>
      <c r="E6" s="1">
        <f t="shared" si="0"/>
        <v>11</v>
      </c>
      <c r="F6" s="1"/>
      <c r="G6" s="1">
        <v>21</v>
      </c>
      <c r="H6" s="1">
        <v>29</v>
      </c>
      <c r="I6" s="1">
        <v>30</v>
      </c>
      <c r="J6" s="1">
        <v>33</v>
      </c>
      <c r="K6" s="1">
        <v>28</v>
      </c>
      <c r="L6" s="1">
        <v>31</v>
      </c>
      <c r="M6" s="1">
        <f t="shared" si="1"/>
        <v>172</v>
      </c>
      <c r="N6" s="1"/>
      <c r="O6" s="1">
        <f t="shared" si="2"/>
        <v>0</v>
      </c>
      <c r="P6" s="1">
        <f t="shared" si="3"/>
        <v>0</v>
      </c>
      <c r="Q6" s="1">
        <f t="shared" si="3"/>
        <v>0</v>
      </c>
      <c r="R6" s="1"/>
      <c r="S6" s="1"/>
      <c r="T6" s="1">
        <f t="shared" si="4"/>
        <v>0</v>
      </c>
      <c r="U6" s="1">
        <v>1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-3</v>
      </c>
      <c r="AB6" s="16"/>
      <c r="AC6" s="16"/>
      <c r="AD6" s="16"/>
      <c r="AE6" s="16"/>
      <c r="AF6" s="17"/>
    </row>
    <row r="7" spans="1:32" ht="31.5">
      <c r="A7" s="1">
        <v>4</v>
      </c>
      <c r="B7" s="2" t="s">
        <v>26</v>
      </c>
      <c r="C7" s="1">
        <v>9350194</v>
      </c>
      <c r="D7" s="1" t="s">
        <v>27</v>
      </c>
      <c r="E7" s="1">
        <f t="shared" si="0"/>
        <v>7</v>
      </c>
      <c r="F7" s="1"/>
      <c r="G7" s="1">
        <v>17</v>
      </c>
      <c r="H7" s="1">
        <v>17</v>
      </c>
      <c r="I7" s="1">
        <v>37</v>
      </c>
      <c r="J7" s="1">
        <v>21</v>
      </c>
      <c r="K7" s="1">
        <v>16</v>
      </c>
      <c r="L7" s="1">
        <v>20</v>
      </c>
      <c r="M7" s="1">
        <f t="shared" si="1"/>
        <v>128</v>
      </c>
      <c r="N7" s="1"/>
      <c r="O7" s="1">
        <f t="shared" si="2"/>
        <v>0</v>
      </c>
      <c r="P7" s="1">
        <f t="shared" si="3"/>
        <v>0</v>
      </c>
      <c r="Q7" s="1">
        <f t="shared" si="3"/>
        <v>0</v>
      </c>
      <c r="R7" s="1"/>
      <c r="S7" s="1"/>
      <c r="T7" s="1">
        <f t="shared" si="4"/>
        <v>0</v>
      </c>
      <c r="U7" s="1">
        <v>1</v>
      </c>
      <c r="V7" s="1">
        <v>1</v>
      </c>
      <c r="W7" s="1">
        <v>2</v>
      </c>
      <c r="X7" s="1">
        <v>1</v>
      </c>
      <c r="Y7" s="1">
        <v>1</v>
      </c>
      <c r="Z7" s="1">
        <v>1</v>
      </c>
      <c r="AA7" s="1">
        <v>-1</v>
      </c>
      <c r="AB7" s="16"/>
      <c r="AC7" s="16"/>
      <c r="AD7" s="16"/>
      <c r="AE7" s="16"/>
      <c r="AF7" s="17"/>
    </row>
    <row r="8" spans="1:32" ht="31.5">
      <c r="A8" s="1">
        <v>5</v>
      </c>
      <c r="B8" s="2" t="s">
        <v>28</v>
      </c>
      <c r="C8" s="1">
        <v>9350065</v>
      </c>
      <c r="D8" s="1" t="s">
        <v>21</v>
      </c>
      <c r="E8" s="1">
        <f t="shared" si="0"/>
        <v>8</v>
      </c>
      <c r="F8" s="1"/>
      <c r="G8" s="1">
        <v>15</v>
      </c>
      <c r="H8" s="1">
        <v>23</v>
      </c>
      <c r="I8" s="1">
        <v>16</v>
      </c>
      <c r="J8" s="1">
        <v>37</v>
      </c>
      <c r="K8" s="1">
        <v>31</v>
      </c>
      <c r="L8" s="1">
        <v>14</v>
      </c>
      <c r="M8" s="1">
        <f t="shared" si="1"/>
        <v>136</v>
      </c>
      <c r="N8" s="1"/>
      <c r="O8" s="1">
        <f t="shared" si="2"/>
        <v>0</v>
      </c>
      <c r="P8" s="1">
        <f t="shared" si="3"/>
        <v>0</v>
      </c>
      <c r="Q8" s="1">
        <f t="shared" si="3"/>
        <v>0</v>
      </c>
      <c r="R8" s="1"/>
      <c r="S8" s="1"/>
      <c r="T8" s="1">
        <f t="shared" si="4"/>
        <v>0</v>
      </c>
      <c r="U8" s="1">
        <v>1</v>
      </c>
      <c r="V8" s="1">
        <v>1</v>
      </c>
      <c r="W8" s="1">
        <v>1</v>
      </c>
      <c r="X8" s="1">
        <v>2</v>
      </c>
      <c r="Y8" s="1">
        <v>2</v>
      </c>
      <c r="Z8" s="1">
        <v>1</v>
      </c>
      <c r="AA8" s="1">
        <v>-2</v>
      </c>
      <c r="AB8" s="16"/>
      <c r="AC8" s="16"/>
      <c r="AD8" s="16"/>
      <c r="AE8" s="16"/>
      <c r="AF8" s="17"/>
    </row>
    <row r="9" spans="1:32" ht="31.5">
      <c r="A9" s="1">
        <v>6</v>
      </c>
      <c r="B9" s="2" t="s">
        <v>29</v>
      </c>
      <c r="C9" s="1">
        <v>9350054</v>
      </c>
      <c r="D9" s="1" t="s">
        <v>23</v>
      </c>
      <c r="E9" s="1">
        <f t="shared" si="0"/>
        <v>12</v>
      </c>
      <c r="F9" s="1"/>
      <c r="G9" s="1">
        <v>25</v>
      </c>
      <c r="H9" s="1">
        <v>41</v>
      </c>
      <c r="I9" s="1">
        <v>37</v>
      </c>
      <c r="J9" s="1">
        <v>35</v>
      </c>
      <c r="K9" s="1">
        <v>41</v>
      </c>
      <c r="L9" s="1">
        <v>29</v>
      </c>
      <c r="M9" s="1">
        <f t="shared" si="1"/>
        <v>208</v>
      </c>
      <c r="N9" s="1"/>
      <c r="O9" s="1">
        <f t="shared" si="2"/>
        <v>0</v>
      </c>
      <c r="P9" s="1">
        <f t="shared" si="3"/>
        <v>0</v>
      </c>
      <c r="Q9" s="1">
        <f t="shared" si="3"/>
        <v>0</v>
      </c>
      <c r="R9" s="1"/>
      <c r="S9" s="1"/>
      <c r="T9" s="1">
        <f t="shared" si="4"/>
        <v>0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-2</v>
      </c>
      <c r="AB9" s="16"/>
      <c r="AC9" s="16"/>
      <c r="AD9" s="16"/>
      <c r="AE9" s="16"/>
      <c r="AF9" s="17"/>
    </row>
    <row r="10" spans="1:32" ht="31.5">
      <c r="A10" s="1">
        <v>7</v>
      </c>
      <c r="B10" s="2" t="s">
        <v>30</v>
      </c>
      <c r="C10" s="1">
        <v>9350056</v>
      </c>
      <c r="D10" s="1" t="s">
        <v>23</v>
      </c>
      <c r="E10" s="1">
        <f t="shared" si="0"/>
        <v>13</v>
      </c>
      <c r="F10" s="1"/>
      <c r="G10" s="1">
        <v>36</v>
      </c>
      <c r="H10" s="1">
        <v>45</v>
      </c>
      <c r="I10" s="1">
        <v>47</v>
      </c>
      <c r="J10" s="1">
        <v>43</v>
      </c>
      <c r="K10" s="1">
        <v>56</v>
      </c>
      <c r="L10" s="1">
        <v>42</v>
      </c>
      <c r="M10" s="1">
        <f t="shared" si="1"/>
        <v>269</v>
      </c>
      <c r="N10" s="1"/>
      <c r="O10" s="1">
        <f t="shared" si="2"/>
        <v>0</v>
      </c>
      <c r="P10" s="1">
        <f t="shared" si="3"/>
        <v>0</v>
      </c>
      <c r="Q10" s="1">
        <f t="shared" si="3"/>
        <v>0</v>
      </c>
      <c r="R10" s="1"/>
      <c r="S10" s="1"/>
      <c r="T10" s="1">
        <f t="shared" si="4"/>
        <v>0</v>
      </c>
      <c r="U10" s="1">
        <v>2</v>
      </c>
      <c r="V10" s="1">
        <v>2</v>
      </c>
      <c r="W10" s="1">
        <v>2</v>
      </c>
      <c r="X10" s="1">
        <v>2</v>
      </c>
      <c r="Y10" s="1">
        <v>3</v>
      </c>
      <c r="Z10" s="1">
        <v>2</v>
      </c>
      <c r="AA10" s="1">
        <v>-1</v>
      </c>
      <c r="AB10" s="16"/>
      <c r="AC10" s="16"/>
      <c r="AD10" s="16"/>
      <c r="AE10" s="16"/>
      <c r="AF10" s="17"/>
    </row>
    <row r="11" spans="1:32" ht="31.5">
      <c r="A11" s="1">
        <v>8</v>
      </c>
      <c r="B11" s="2" t="s">
        <v>31</v>
      </c>
      <c r="C11" s="1">
        <v>9350058</v>
      </c>
      <c r="D11" s="1" t="s">
        <v>23</v>
      </c>
      <c r="E11" s="1">
        <f t="shared" si="0"/>
        <v>13</v>
      </c>
      <c r="F11" s="1"/>
      <c r="G11" s="1">
        <v>36</v>
      </c>
      <c r="H11" s="1">
        <v>30</v>
      </c>
      <c r="I11" s="1">
        <v>38</v>
      </c>
      <c r="J11" s="1">
        <v>61</v>
      </c>
      <c r="K11" s="1">
        <v>38</v>
      </c>
      <c r="L11" s="1">
        <v>40</v>
      </c>
      <c r="M11" s="1">
        <f t="shared" si="1"/>
        <v>243</v>
      </c>
      <c r="N11" s="1"/>
      <c r="O11" s="1">
        <f t="shared" si="2"/>
        <v>0</v>
      </c>
      <c r="P11" s="1">
        <f t="shared" si="3"/>
        <v>0</v>
      </c>
      <c r="Q11" s="1">
        <f t="shared" si="3"/>
        <v>0</v>
      </c>
      <c r="R11" s="1"/>
      <c r="S11" s="1"/>
      <c r="T11" s="1">
        <f t="shared" si="4"/>
        <v>0</v>
      </c>
      <c r="U11" s="1">
        <v>2</v>
      </c>
      <c r="V11" s="1">
        <v>2</v>
      </c>
      <c r="W11" s="1">
        <v>2</v>
      </c>
      <c r="X11" s="1">
        <v>3</v>
      </c>
      <c r="Y11" s="1">
        <v>2</v>
      </c>
      <c r="Z11" s="1">
        <v>2</v>
      </c>
      <c r="AA11" s="1">
        <v>-1</v>
      </c>
      <c r="AB11" s="16"/>
      <c r="AC11" s="16"/>
      <c r="AD11" s="16"/>
      <c r="AE11" s="16"/>
      <c r="AF11" s="17"/>
    </row>
    <row r="12" spans="1:32" ht="31.5">
      <c r="A12" s="1">
        <v>9</v>
      </c>
      <c r="B12" s="2" t="s">
        <v>32</v>
      </c>
      <c r="C12" s="1">
        <v>9350203</v>
      </c>
      <c r="D12" s="1" t="s">
        <v>21</v>
      </c>
      <c r="E12" s="1">
        <f t="shared" si="0"/>
        <v>7</v>
      </c>
      <c r="F12" s="1"/>
      <c r="G12" s="1">
        <v>20</v>
      </c>
      <c r="H12" s="1">
        <v>16</v>
      </c>
      <c r="I12" s="1">
        <v>22</v>
      </c>
      <c r="J12" s="1">
        <v>19</v>
      </c>
      <c r="K12" s="1">
        <v>42</v>
      </c>
      <c r="L12" s="1">
        <v>22</v>
      </c>
      <c r="M12" s="1">
        <f t="shared" si="1"/>
        <v>141</v>
      </c>
      <c r="N12" s="1"/>
      <c r="O12" s="1">
        <f t="shared" si="2"/>
        <v>0</v>
      </c>
      <c r="P12" s="1">
        <f t="shared" si="3"/>
        <v>0</v>
      </c>
      <c r="Q12" s="1">
        <f t="shared" si="3"/>
        <v>0</v>
      </c>
      <c r="R12" s="1"/>
      <c r="S12" s="1"/>
      <c r="T12" s="1">
        <f t="shared" si="4"/>
        <v>0</v>
      </c>
      <c r="U12" s="1">
        <v>1</v>
      </c>
      <c r="V12" s="1">
        <v>1</v>
      </c>
      <c r="W12" s="1">
        <v>1</v>
      </c>
      <c r="X12" s="1">
        <v>1</v>
      </c>
      <c r="Y12" s="1">
        <v>2</v>
      </c>
      <c r="Z12" s="1">
        <v>1</v>
      </c>
      <c r="AA12" s="1">
        <v>-2</v>
      </c>
      <c r="AB12" s="16"/>
      <c r="AC12" s="16"/>
      <c r="AD12" s="16"/>
      <c r="AE12" s="16"/>
      <c r="AF12" s="17"/>
    </row>
    <row r="13" spans="1:32" ht="31.5">
      <c r="A13" s="1">
        <v>10</v>
      </c>
      <c r="B13" s="2" t="s">
        <v>33</v>
      </c>
      <c r="C13" s="1">
        <v>9350003</v>
      </c>
      <c r="D13" s="1" t="s">
        <v>23</v>
      </c>
      <c r="E13" s="1">
        <f t="shared" si="0"/>
        <v>12</v>
      </c>
      <c r="F13" s="1"/>
      <c r="G13" s="1">
        <v>37</v>
      </c>
      <c r="H13" s="1">
        <v>42</v>
      </c>
      <c r="I13" s="1">
        <v>34</v>
      </c>
      <c r="J13" s="1">
        <v>49</v>
      </c>
      <c r="K13" s="1">
        <v>46</v>
      </c>
      <c r="L13" s="1">
        <v>43</v>
      </c>
      <c r="M13" s="1">
        <f t="shared" si="1"/>
        <v>251</v>
      </c>
      <c r="N13" s="1"/>
      <c r="O13" s="1">
        <f t="shared" si="2"/>
        <v>0</v>
      </c>
      <c r="P13" s="1">
        <f t="shared" si="3"/>
        <v>0</v>
      </c>
      <c r="Q13" s="1">
        <f t="shared" si="3"/>
        <v>0</v>
      </c>
      <c r="R13" s="1"/>
      <c r="S13" s="1"/>
      <c r="T13" s="1">
        <f t="shared" si="4"/>
        <v>0</v>
      </c>
      <c r="U13" s="1">
        <v>2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1">
        <v>-1</v>
      </c>
      <c r="AB13" s="16"/>
      <c r="AC13" s="16"/>
      <c r="AD13" s="16"/>
      <c r="AE13" s="16"/>
      <c r="AF13" s="17"/>
    </row>
    <row r="14" spans="1:32" ht="31.5">
      <c r="A14" s="1">
        <v>11</v>
      </c>
      <c r="B14" s="2" t="s">
        <v>34</v>
      </c>
      <c r="C14" s="1">
        <v>9350004</v>
      </c>
      <c r="D14" s="1" t="s">
        <v>25</v>
      </c>
      <c r="E14" s="1">
        <f t="shared" si="0"/>
        <v>8</v>
      </c>
      <c r="F14" s="1"/>
      <c r="G14" s="1">
        <v>20</v>
      </c>
      <c r="H14" s="1">
        <v>23</v>
      </c>
      <c r="I14" s="1">
        <v>19</v>
      </c>
      <c r="J14" s="1">
        <v>35</v>
      </c>
      <c r="K14" s="1">
        <v>35</v>
      </c>
      <c r="L14" s="1">
        <v>14</v>
      </c>
      <c r="M14" s="1">
        <f t="shared" si="1"/>
        <v>146</v>
      </c>
      <c r="N14" s="1"/>
      <c r="O14" s="1">
        <f t="shared" si="2"/>
        <v>0</v>
      </c>
      <c r="P14" s="1">
        <f t="shared" si="3"/>
        <v>0</v>
      </c>
      <c r="Q14" s="1">
        <f t="shared" si="3"/>
        <v>0</v>
      </c>
      <c r="R14" s="1"/>
      <c r="S14" s="1"/>
      <c r="T14" s="1">
        <f t="shared" si="4"/>
        <v>0</v>
      </c>
      <c r="U14" s="1">
        <v>1</v>
      </c>
      <c r="V14" s="1">
        <v>1</v>
      </c>
      <c r="W14" s="1">
        <v>1</v>
      </c>
      <c r="X14" s="1">
        <v>2</v>
      </c>
      <c r="Y14" s="1">
        <v>2</v>
      </c>
      <c r="Z14" s="1">
        <v>1</v>
      </c>
      <c r="AA14" s="1">
        <v>-1</v>
      </c>
      <c r="AB14" s="16"/>
      <c r="AC14" s="16"/>
      <c r="AD14" s="16"/>
      <c r="AE14" s="16"/>
      <c r="AF14" s="17"/>
    </row>
    <row r="15" spans="1:32" ht="31.5">
      <c r="A15" s="1">
        <v>12</v>
      </c>
      <c r="B15" s="2" t="s">
        <v>35</v>
      </c>
      <c r="C15" s="1">
        <v>9350151</v>
      </c>
      <c r="D15" s="1" t="s">
        <v>27</v>
      </c>
      <c r="E15" s="1">
        <f t="shared" si="0"/>
        <v>11</v>
      </c>
      <c r="F15" s="1"/>
      <c r="G15" s="1">
        <v>29</v>
      </c>
      <c r="H15" s="1">
        <v>31</v>
      </c>
      <c r="I15" s="1">
        <v>33</v>
      </c>
      <c r="J15" s="1">
        <v>26</v>
      </c>
      <c r="K15" s="1">
        <v>29</v>
      </c>
      <c r="L15" s="1">
        <v>32</v>
      </c>
      <c r="M15" s="1">
        <f t="shared" si="1"/>
        <v>180</v>
      </c>
      <c r="N15" s="1"/>
      <c r="O15" s="1">
        <f t="shared" si="2"/>
        <v>0</v>
      </c>
      <c r="P15" s="1">
        <f t="shared" si="3"/>
        <v>0</v>
      </c>
      <c r="Q15" s="1">
        <f t="shared" si="3"/>
        <v>0</v>
      </c>
      <c r="R15" s="1"/>
      <c r="S15" s="1"/>
      <c r="T15" s="1">
        <f t="shared" si="4"/>
        <v>0</v>
      </c>
      <c r="U15" s="1">
        <v>2</v>
      </c>
      <c r="V15" s="1">
        <v>2</v>
      </c>
      <c r="W15" s="1">
        <v>2</v>
      </c>
      <c r="X15" s="1">
        <v>1</v>
      </c>
      <c r="Y15" s="1">
        <v>2</v>
      </c>
      <c r="Z15" s="1">
        <v>2</v>
      </c>
      <c r="AA15" s="1">
        <v>-1</v>
      </c>
      <c r="AB15" s="16"/>
      <c r="AC15" s="16"/>
      <c r="AD15" s="16"/>
      <c r="AE15" s="16"/>
      <c r="AF15" s="17"/>
    </row>
    <row r="16" spans="1:32" ht="31.5">
      <c r="A16" s="1">
        <v>13</v>
      </c>
      <c r="B16" s="2" t="s">
        <v>36</v>
      </c>
      <c r="C16" s="1">
        <v>9350152</v>
      </c>
      <c r="D16" s="1" t="s">
        <v>21</v>
      </c>
      <c r="E16" s="1">
        <f t="shared" si="0"/>
        <v>6</v>
      </c>
      <c r="F16" s="1"/>
      <c r="G16" s="1">
        <v>19</v>
      </c>
      <c r="H16" s="1">
        <v>16</v>
      </c>
      <c r="I16" s="1">
        <v>15</v>
      </c>
      <c r="J16" s="1">
        <v>24</v>
      </c>
      <c r="K16" s="1">
        <v>17</v>
      </c>
      <c r="L16" s="1">
        <v>21</v>
      </c>
      <c r="M16" s="1">
        <f t="shared" si="1"/>
        <v>112</v>
      </c>
      <c r="N16" s="1"/>
      <c r="O16" s="1">
        <f t="shared" si="2"/>
        <v>0</v>
      </c>
      <c r="P16" s="1">
        <f t="shared" si="3"/>
        <v>0</v>
      </c>
      <c r="Q16" s="1">
        <f t="shared" si="3"/>
        <v>0</v>
      </c>
      <c r="R16" s="1"/>
      <c r="S16" s="1"/>
      <c r="T16" s="1">
        <f t="shared" si="4"/>
        <v>0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-1</v>
      </c>
      <c r="AB16" s="16"/>
      <c r="AC16" s="16"/>
      <c r="AD16" s="16"/>
      <c r="AE16" s="16"/>
      <c r="AF16" s="17"/>
    </row>
    <row r="17" spans="1:32" ht="31.5">
      <c r="A17" s="1">
        <v>14</v>
      </c>
      <c r="B17" s="2" t="s">
        <v>37</v>
      </c>
      <c r="C17" s="1">
        <v>9350292</v>
      </c>
      <c r="D17" s="1" t="s">
        <v>21</v>
      </c>
      <c r="E17" s="1">
        <f t="shared" si="0"/>
        <v>6</v>
      </c>
      <c r="F17" s="1"/>
      <c r="G17" s="1">
        <v>25</v>
      </c>
      <c r="H17" s="1">
        <v>23</v>
      </c>
      <c r="I17" s="1">
        <v>18</v>
      </c>
      <c r="J17" s="1">
        <v>23</v>
      </c>
      <c r="K17" s="1">
        <v>21</v>
      </c>
      <c r="L17" s="1">
        <v>24</v>
      </c>
      <c r="M17" s="1">
        <f t="shared" si="1"/>
        <v>134</v>
      </c>
      <c r="N17" s="1"/>
      <c r="O17" s="1">
        <f t="shared" si="2"/>
        <v>0</v>
      </c>
      <c r="P17" s="1">
        <f t="shared" si="3"/>
        <v>0</v>
      </c>
      <c r="Q17" s="1">
        <f t="shared" si="3"/>
        <v>0</v>
      </c>
      <c r="R17" s="1"/>
      <c r="S17" s="1"/>
      <c r="T17" s="1">
        <f t="shared" si="4"/>
        <v>0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-3</v>
      </c>
      <c r="AB17" s="16"/>
      <c r="AC17" s="16"/>
      <c r="AD17" s="16"/>
      <c r="AE17" s="16"/>
      <c r="AF17" s="17"/>
    </row>
    <row r="18" spans="1:32" ht="31.5">
      <c r="A18" s="1">
        <v>15</v>
      </c>
      <c r="B18" s="2" t="s">
        <v>39</v>
      </c>
      <c r="C18" s="1">
        <v>9350144</v>
      </c>
      <c r="D18" s="1" t="s">
        <v>23</v>
      </c>
      <c r="E18" s="1">
        <f t="shared" si="0"/>
        <v>12</v>
      </c>
      <c r="F18" s="1"/>
      <c r="G18" s="1">
        <v>30</v>
      </c>
      <c r="H18" s="1">
        <v>39</v>
      </c>
      <c r="I18" s="1">
        <v>39</v>
      </c>
      <c r="J18" s="1">
        <v>29</v>
      </c>
      <c r="K18" s="1">
        <v>47</v>
      </c>
      <c r="L18" s="1">
        <v>28</v>
      </c>
      <c r="M18" s="1">
        <f t="shared" si="1"/>
        <v>212</v>
      </c>
      <c r="N18" s="1"/>
      <c r="O18" s="1">
        <f t="shared" si="2"/>
        <v>0</v>
      </c>
      <c r="P18" s="1">
        <f t="shared" si="3"/>
        <v>0</v>
      </c>
      <c r="Q18" s="1">
        <f t="shared" si="3"/>
        <v>0</v>
      </c>
      <c r="R18" s="1"/>
      <c r="S18" s="1"/>
      <c r="T18" s="1">
        <f t="shared" si="4"/>
        <v>0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-2</v>
      </c>
      <c r="AB18" s="16"/>
      <c r="AC18" s="16"/>
      <c r="AD18" s="16"/>
      <c r="AE18" s="16"/>
      <c r="AF18" s="17"/>
    </row>
    <row r="19" spans="1:32" ht="47.25">
      <c r="A19" s="1">
        <v>16</v>
      </c>
      <c r="B19" s="2" t="s">
        <v>40</v>
      </c>
      <c r="C19" s="1">
        <v>9350140</v>
      </c>
      <c r="D19" s="1" t="s">
        <v>23</v>
      </c>
      <c r="E19" s="1">
        <f t="shared" si="0"/>
        <v>12</v>
      </c>
      <c r="F19" s="1"/>
      <c r="G19" s="1">
        <v>35</v>
      </c>
      <c r="H19" s="1">
        <v>30</v>
      </c>
      <c r="I19" s="1">
        <v>38</v>
      </c>
      <c r="J19" s="1">
        <v>41</v>
      </c>
      <c r="K19" s="1">
        <v>39</v>
      </c>
      <c r="L19" s="1">
        <v>49</v>
      </c>
      <c r="M19" s="1">
        <f t="shared" si="1"/>
        <v>232</v>
      </c>
      <c r="N19" s="1"/>
      <c r="O19" s="1">
        <f t="shared" si="2"/>
        <v>0</v>
      </c>
      <c r="P19" s="1">
        <f t="shared" si="3"/>
        <v>0</v>
      </c>
      <c r="Q19" s="1">
        <f t="shared" si="3"/>
        <v>0</v>
      </c>
      <c r="R19" s="1"/>
      <c r="S19" s="1"/>
      <c r="T19" s="1">
        <f t="shared" si="4"/>
        <v>0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v>2</v>
      </c>
      <c r="AA19" s="1">
        <v>-2</v>
      </c>
      <c r="AB19" s="16"/>
      <c r="AC19" s="16"/>
      <c r="AD19" s="16"/>
      <c r="AE19" s="16"/>
      <c r="AF19" s="17"/>
    </row>
    <row r="20" spans="1:32" ht="31.5">
      <c r="A20" s="1">
        <v>17</v>
      </c>
      <c r="B20" s="2" t="s">
        <v>41</v>
      </c>
      <c r="C20" s="1">
        <v>9350141</v>
      </c>
      <c r="D20" s="1" t="s">
        <v>23</v>
      </c>
      <c r="E20" s="1">
        <f t="shared" si="0"/>
        <v>16</v>
      </c>
      <c r="F20" s="1"/>
      <c r="G20" s="1">
        <v>50</v>
      </c>
      <c r="H20" s="1">
        <v>52</v>
      </c>
      <c r="I20" s="1">
        <v>64</v>
      </c>
      <c r="J20" s="1">
        <v>54</v>
      </c>
      <c r="K20" s="1">
        <v>53</v>
      </c>
      <c r="L20" s="1">
        <v>46</v>
      </c>
      <c r="M20" s="1">
        <f t="shared" si="1"/>
        <v>319</v>
      </c>
      <c r="N20" s="1">
        <v>0</v>
      </c>
      <c r="O20" s="1">
        <f t="shared" si="2"/>
        <v>0</v>
      </c>
      <c r="P20" s="1">
        <f t="shared" si="3"/>
        <v>0</v>
      </c>
      <c r="Q20" s="1">
        <f t="shared" si="3"/>
        <v>0</v>
      </c>
      <c r="R20" s="1"/>
      <c r="S20" s="1"/>
      <c r="T20" s="1">
        <f t="shared" si="4"/>
        <v>0</v>
      </c>
      <c r="U20" s="1">
        <v>2</v>
      </c>
      <c r="V20" s="1">
        <v>3</v>
      </c>
      <c r="W20" s="1">
        <v>3</v>
      </c>
      <c r="X20" s="1">
        <v>3</v>
      </c>
      <c r="Y20" s="1">
        <v>3</v>
      </c>
      <c r="Z20" s="1">
        <v>2</v>
      </c>
      <c r="AA20" s="1">
        <v>-2</v>
      </c>
      <c r="AB20" s="16"/>
      <c r="AC20" s="16"/>
      <c r="AD20" s="16"/>
      <c r="AE20" s="16"/>
      <c r="AF20" s="17"/>
    </row>
    <row r="21" spans="1:32" ht="31.5">
      <c r="A21" s="1">
        <v>18</v>
      </c>
      <c r="B21" s="2" t="s">
        <v>42</v>
      </c>
      <c r="C21" s="1">
        <v>9350168</v>
      </c>
      <c r="D21" s="1" t="s">
        <v>23</v>
      </c>
      <c r="E21" s="1">
        <f t="shared" si="0"/>
        <v>13</v>
      </c>
      <c r="F21" s="1"/>
      <c r="G21" s="1">
        <v>42</v>
      </c>
      <c r="H21" s="1">
        <v>47</v>
      </c>
      <c r="I21" s="1">
        <v>37</v>
      </c>
      <c r="J21" s="1">
        <v>50</v>
      </c>
      <c r="K21" s="1">
        <v>41</v>
      </c>
      <c r="L21" s="1">
        <v>47</v>
      </c>
      <c r="M21" s="1">
        <f t="shared" si="1"/>
        <v>264</v>
      </c>
      <c r="N21" s="1"/>
      <c r="O21" s="1">
        <f t="shared" si="2"/>
        <v>0</v>
      </c>
      <c r="P21" s="1">
        <f t="shared" si="3"/>
        <v>0</v>
      </c>
      <c r="Q21" s="1">
        <f t="shared" si="3"/>
        <v>0</v>
      </c>
      <c r="R21" s="1"/>
      <c r="S21" s="1"/>
      <c r="T21" s="1">
        <f t="shared" si="4"/>
        <v>0</v>
      </c>
      <c r="U21" s="1">
        <v>2</v>
      </c>
      <c r="V21" s="1">
        <v>2</v>
      </c>
      <c r="W21" s="1">
        <v>2</v>
      </c>
      <c r="X21" s="1">
        <v>3</v>
      </c>
      <c r="Y21" s="1">
        <v>2</v>
      </c>
      <c r="Z21" s="1">
        <v>2</v>
      </c>
      <c r="AA21" s="1">
        <v>-1</v>
      </c>
      <c r="AB21" s="16"/>
      <c r="AC21" s="16"/>
      <c r="AD21" s="16"/>
      <c r="AE21" s="16"/>
      <c r="AF21" s="17"/>
    </row>
    <row r="22" spans="1:32" ht="31.5">
      <c r="A22" s="1">
        <v>19</v>
      </c>
      <c r="B22" s="2" t="s">
        <v>43</v>
      </c>
      <c r="C22" s="1">
        <v>9350202</v>
      </c>
      <c r="D22" s="1" t="s">
        <v>25</v>
      </c>
      <c r="E22" s="1">
        <f t="shared" si="0"/>
        <v>12</v>
      </c>
      <c r="F22" s="1"/>
      <c r="G22" s="1">
        <v>15</v>
      </c>
      <c r="H22" s="1">
        <v>57</v>
      </c>
      <c r="I22" s="1">
        <v>54</v>
      </c>
      <c r="J22" s="1">
        <v>43</v>
      </c>
      <c r="K22" s="1">
        <v>65</v>
      </c>
      <c r="L22" s="1">
        <v>49</v>
      </c>
      <c r="M22" s="1">
        <f t="shared" si="1"/>
        <v>283</v>
      </c>
      <c r="N22" s="1"/>
      <c r="O22" s="1">
        <f t="shared" si="2"/>
        <v>0</v>
      </c>
      <c r="P22" s="1">
        <f t="shared" si="3"/>
        <v>0</v>
      </c>
      <c r="Q22" s="1">
        <f t="shared" si="3"/>
        <v>0</v>
      </c>
      <c r="R22" s="1"/>
      <c r="S22" s="1"/>
      <c r="T22" s="1">
        <f t="shared" si="4"/>
        <v>0</v>
      </c>
      <c r="U22" s="1">
        <v>1</v>
      </c>
      <c r="V22" s="1">
        <v>2</v>
      </c>
      <c r="W22" s="1">
        <v>2</v>
      </c>
      <c r="X22" s="1">
        <v>2</v>
      </c>
      <c r="Y22" s="1">
        <v>3</v>
      </c>
      <c r="Z22" s="1">
        <v>2</v>
      </c>
      <c r="AA22" s="1">
        <v>-4</v>
      </c>
      <c r="AB22" s="16"/>
      <c r="AC22" s="16"/>
      <c r="AD22" s="16"/>
      <c r="AE22" s="16"/>
      <c r="AF22" s="17"/>
    </row>
    <row r="23" spans="1:32" ht="31.5">
      <c r="A23" s="1">
        <v>20</v>
      </c>
      <c r="B23" s="2" t="s">
        <v>46</v>
      </c>
      <c r="C23" s="1">
        <v>9350154</v>
      </c>
      <c r="D23" s="1" t="s">
        <v>47</v>
      </c>
      <c r="E23" s="1">
        <f t="shared" si="0"/>
        <v>6</v>
      </c>
      <c r="F23" s="1"/>
      <c r="G23" s="1">
        <v>10</v>
      </c>
      <c r="H23" s="1">
        <v>15</v>
      </c>
      <c r="I23" s="1">
        <v>15</v>
      </c>
      <c r="J23" s="1">
        <v>16</v>
      </c>
      <c r="K23" s="1">
        <v>8</v>
      </c>
      <c r="L23" s="1">
        <v>13</v>
      </c>
      <c r="M23" s="1">
        <f t="shared" si="1"/>
        <v>77</v>
      </c>
      <c r="N23" s="1"/>
      <c r="O23" s="1">
        <f t="shared" si="2"/>
        <v>0</v>
      </c>
      <c r="P23" s="1">
        <f t="shared" si="3"/>
        <v>0</v>
      </c>
      <c r="Q23" s="1">
        <f t="shared" si="3"/>
        <v>0</v>
      </c>
      <c r="R23" s="1"/>
      <c r="S23" s="1"/>
      <c r="T23" s="1">
        <f t="shared" si="4"/>
        <v>0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-2</v>
      </c>
      <c r="AB23" s="16"/>
      <c r="AC23" s="16"/>
      <c r="AD23" s="16"/>
      <c r="AE23" s="16"/>
      <c r="AF23" s="17"/>
    </row>
    <row r="24" spans="1:32" ht="31.5">
      <c r="A24" s="1">
        <v>21</v>
      </c>
      <c r="B24" s="2" t="s">
        <v>48</v>
      </c>
      <c r="C24" s="1">
        <v>9350150</v>
      </c>
      <c r="D24" s="1" t="s">
        <v>21</v>
      </c>
      <c r="E24" s="1">
        <f t="shared" si="0"/>
        <v>6</v>
      </c>
      <c r="F24" s="1"/>
      <c r="G24" s="1">
        <v>15</v>
      </c>
      <c r="H24" s="1">
        <v>18</v>
      </c>
      <c r="I24" s="1">
        <v>18</v>
      </c>
      <c r="J24" s="1">
        <v>21</v>
      </c>
      <c r="K24" s="1">
        <v>22</v>
      </c>
      <c r="L24" s="1">
        <v>17</v>
      </c>
      <c r="M24" s="1">
        <f t="shared" si="1"/>
        <v>111</v>
      </c>
      <c r="N24" s="1"/>
      <c r="O24" s="1">
        <f t="shared" si="2"/>
        <v>0</v>
      </c>
      <c r="P24" s="1">
        <f t="shared" si="3"/>
        <v>0</v>
      </c>
      <c r="Q24" s="1">
        <f t="shared" si="3"/>
        <v>0</v>
      </c>
      <c r="R24" s="1"/>
      <c r="S24" s="1"/>
      <c r="T24" s="1">
        <f t="shared" si="4"/>
        <v>0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-1</v>
      </c>
      <c r="AB24" s="16"/>
      <c r="AC24" s="16"/>
      <c r="AD24" s="16"/>
      <c r="AE24" s="16"/>
      <c r="AF24" s="17"/>
    </row>
    <row r="25" spans="1:32" ht="31.5">
      <c r="A25" s="1">
        <v>22</v>
      </c>
      <c r="B25" s="2" t="s">
        <v>49</v>
      </c>
      <c r="C25" s="1">
        <v>9350018</v>
      </c>
      <c r="D25" s="1" t="s">
        <v>21</v>
      </c>
      <c r="E25" s="1">
        <f t="shared" si="0"/>
        <v>8</v>
      </c>
      <c r="F25" s="1"/>
      <c r="G25" s="1">
        <v>29</v>
      </c>
      <c r="H25" s="1">
        <v>13</v>
      </c>
      <c r="I25" s="1">
        <v>30</v>
      </c>
      <c r="J25" s="1">
        <v>18</v>
      </c>
      <c r="K25" s="1">
        <v>18</v>
      </c>
      <c r="L25" s="1">
        <v>21</v>
      </c>
      <c r="M25" s="1">
        <f t="shared" si="1"/>
        <v>129</v>
      </c>
      <c r="N25" s="1"/>
      <c r="O25" s="1">
        <f t="shared" si="2"/>
        <v>0</v>
      </c>
      <c r="P25" s="1">
        <f t="shared" si="3"/>
        <v>0</v>
      </c>
      <c r="Q25" s="1">
        <f t="shared" si="3"/>
        <v>0</v>
      </c>
      <c r="R25" s="1"/>
      <c r="S25" s="1"/>
      <c r="T25" s="1">
        <f t="shared" si="4"/>
        <v>0</v>
      </c>
      <c r="U25" s="1">
        <v>2</v>
      </c>
      <c r="V25" s="1">
        <v>1</v>
      </c>
      <c r="W25" s="1">
        <v>2</v>
      </c>
      <c r="X25" s="1">
        <v>1</v>
      </c>
      <c r="Y25" s="1">
        <v>1</v>
      </c>
      <c r="Z25" s="1">
        <v>1</v>
      </c>
      <c r="AA25" s="1">
        <v>-2</v>
      </c>
      <c r="AB25" s="16"/>
      <c r="AC25" s="16"/>
      <c r="AD25" s="16"/>
      <c r="AE25" s="16"/>
      <c r="AF25" s="17"/>
    </row>
    <row r="26" spans="1:32" ht="31.5">
      <c r="A26" s="1">
        <v>23</v>
      </c>
      <c r="B26" s="2" t="s">
        <v>50</v>
      </c>
      <c r="C26" s="1">
        <v>9350115</v>
      </c>
      <c r="D26" s="1" t="s">
        <v>25</v>
      </c>
      <c r="E26" s="1">
        <f t="shared" si="0"/>
        <v>12</v>
      </c>
      <c r="F26" s="1"/>
      <c r="G26" s="1">
        <v>28</v>
      </c>
      <c r="H26" s="1">
        <v>35</v>
      </c>
      <c r="I26" s="1">
        <v>32</v>
      </c>
      <c r="J26" s="1">
        <v>30</v>
      </c>
      <c r="K26" s="1">
        <v>29</v>
      </c>
      <c r="L26" s="1">
        <v>28</v>
      </c>
      <c r="M26" s="1">
        <f t="shared" si="1"/>
        <v>182</v>
      </c>
      <c r="N26" s="1"/>
      <c r="O26" s="1">
        <f t="shared" si="2"/>
        <v>0</v>
      </c>
      <c r="P26" s="1">
        <f t="shared" si="3"/>
        <v>0</v>
      </c>
      <c r="Q26" s="1">
        <f t="shared" si="3"/>
        <v>0</v>
      </c>
      <c r="R26" s="1"/>
      <c r="S26" s="1"/>
      <c r="T26" s="1">
        <f t="shared" si="4"/>
        <v>0</v>
      </c>
      <c r="U26" s="1">
        <v>2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1">
        <v>-2</v>
      </c>
      <c r="AB26" s="16"/>
      <c r="AC26" s="16"/>
      <c r="AD26" s="16"/>
      <c r="AE26" s="16"/>
      <c r="AF26" s="17"/>
    </row>
    <row r="27" spans="1:32" ht="31.5">
      <c r="A27" s="1">
        <v>24</v>
      </c>
      <c r="B27" s="2" t="s">
        <v>51</v>
      </c>
      <c r="C27" s="1">
        <v>9350135</v>
      </c>
      <c r="D27" s="1" t="s">
        <v>45</v>
      </c>
      <c r="E27" s="1">
        <f aca="true" t="shared" si="5" ref="E27:E40">U27+V27+W27+X27+Y27+Z27</f>
        <v>4</v>
      </c>
      <c r="F27" s="1"/>
      <c r="G27" s="1">
        <v>8</v>
      </c>
      <c r="H27" s="1">
        <v>9</v>
      </c>
      <c r="I27" s="1">
        <v>6</v>
      </c>
      <c r="J27" s="1">
        <v>13</v>
      </c>
      <c r="K27" s="1">
        <v>7</v>
      </c>
      <c r="L27" s="1">
        <v>8</v>
      </c>
      <c r="M27" s="1">
        <f aca="true" t="shared" si="6" ref="M27:M44">G27+H27+I27+J27+K27+L27</f>
        <v>51</v>
      </c>
      <c r="N27" s="1"/>
      <c r="O27" s="1">
        <f aca="true" t="shared" si="7" ref="O27:O44">P27+Q27</f>
        <v>0</v>
      </c>
      <c r="P27" s="1">
        <f aca="true" t="shared" si="8" ref="P27:Q44">IF(R27&gt;=26,2,IF(R27&gt;=14,1,0))</f>
        <v>0</v>
      </c>
      <c r="Q27" s="1">
        <f t="shared" si="8"/>
        <v>0</v>
      </c>
      <c r="R27" s="1"/>
      <c r="S27" s="1"/>
      <c r="T27" s="1">
        <f aca="true" t="shared" si="9" ref="T27:T44">R27+S27</f>
        <v>0</v>
      </c>
      <c r="U27" s="1">
        <v>1</v>
      </c>
      <c r="V27" s="1">
        <v>1</v>
      </c>
      <c r="W27" s="1">
        <v>1</v>
      </c>
      <c r="X27" s="1"/>
      <c r="Y27" s="1">
        <v>1</v>
      </c>
      <c r="Z27" s="1"/>
      <c r="AA27" s="1">
        <v>-1</v>
      </c>
      <c r="AB27" s="16"/>
      <c r="AC27" s="16"/>
      <c r="AD27" s="16"/>
      <c r="AE27" s="16"/>
      <c r="AF27" s="17"/>
    </row>
    <row r="28" spans="1:32" ht="31.5">
      <c r="A28" s="1">
        <v>25</v>
      </c>
      <c r="B28" s="2" t="s">
        <v>52</v>
      </c>
      <c r="C28" s="1">
        <v>9350075</v>
      </c>
      <c r="D28" s="1" t="s">
        <v>38</v>
      </c>
      <c r="E28" s="1">
        <f t="shared" si="5"/>
        <v>3</v>
      </c>
      <c r="F28" s="1"/>
      <c r="G28" s="1">
        <v>3</v>
      </c>
      <c r="H28" s="1">
        <v>4</v>
      </c>
      <c r="I28" s="1">
        <v>4</v>
      </c>
      <c r="J28" s="1">
        <v>3</v>
      </c>
      <c r="K28" s="1">
        <v>5</v>
      </c>
      <c r="L28" s="1">
        <v>10</v>
      </c>
      <c r="M28" s="1">
        <f t="shared" si="6"/>
        <v>29</v>
      </c>
      <c r="N28" s="1"/>
      <c r="O28" s="1">
        <f t="shared" si="7"/>
        <v>0</v>
      </c>
      <c r="P28" s="1">
        <f t="shared" si="8"/>
        <v>0</v>
      </c>
      <c r="Q28" s="1">
        <f t="shared" si="8"/>
        <v>0</v>
      </c>
      <c r="R28" s="1"/>
      <c r="S28" s="1"/>
      <c r="T28" s="1">
        <f t="shared" si="9"/>
        <v>0</v>
      </c>
      <c r="U28" s="1">
        <v>1</v>
      </c>
      <c r="V28" s="1">
        <v>1</v>
      </c>
      <c r="W28" s="1">
        <v>1</v>
      </c>
      <c r="X28" s="1"/>
      <c r="Y28" s="1"/>
      <c r="Z28" s="1"/>
      <c r="AA28" s="1">
        <v>-1</v>
      </c>
      <c r="AB28" s="16"/>
      <c r="AC28" s="16"/>
      <c r="AD28" s="16"/>
      <c r="AE28" s="16"/>
      <c r="AF28" s="17"/>
    </row>
    <row r="29" spans="1:32" ht="31.5">
      <c r="A29" s="1">
        <v>26</v>
      </c>
      <c r="B29" s="2" t="s">
        <v>53</v>
      </c>
      <c r="C29" s="1">
        <v>9350029</v>
      </c>
      <c r="D29" s="1" t="s">
        <v>44</v>
      </c>
      <c r="E29" s="1">
        <f t="shared" si="5"/>
        <v>2</v>
      </c>
      <c r="F29" s="1"/>
      <c r="G29" s="1">
        <v>4</v>
      </c>
      <c r="H29" s="1">
        <v>5</v>
      </c>
      <c r="I29" s="1">
        <v>7</v>
      </c>
      <c r="J29" s="1">
        <v>2</v>
      </c>
      <c r="K29" s="1">
        <v>4</v>
      </c>
      <c r="L29" s="1">
        <v>5</v>
      </c>
      <c r="M29" s="1">
        <f t="shared" si="6"/>
        <v>27</v>
      </c>
      <c r="N29" s="1"/>
      <c r="O29" s="1">
        <f t="shared" si="7"/>
        <v>0</v>
      </c>
      <c r="P29" s="1">
        <f t="shared" si="8"/>
        <v>0</v>
      </c>
      <c r="Q29" s="1">
        <f t="shared" si="8"/>
        <v>0</v>
      </c>
      <c r="R29" s="1"/>
      <c r="S29" s="1"/>
      <c r="T29" s="1">
        <f t="shared" si="9"/>
        <v>0</v>
      </c>
      <c r="U29" s="1">
        <v>1</v>
      </c>
      <c r="V29" s="1">
        <v>1</v>
      </c>
      <c r="W29" s="1"/>
      <c r="X29" s="1"/>
      <c r="Y29" s="1"/>
      <c r="Z29" s="1"/>
      <c r="AA29" s="1">
        <v>-2</v>
      </c>
      <c r="AB29" s="16"/>
      <c r="AC29" s="16"/>
      <c r="AD29" s="16"/>
      <c r="AE29" s="16"/>
      <c r="AF29" s="17"/>
    </row>
    <row r="30" spans="1:32" ht="31.5">
      <c r="A30" s="1">
        <v>27</v>
      </c>
      <c r="B30" s="2" t="s">
        <v>54</v>
      </c>
      <c r="C30" s="1">
        <v>9350037</v>
      </c>
      <c r="D30" s="1" t="s">
        <v>38</v>
      </c>
      <c r="E30" s="1">
        <f t="shared" si="5"/>
        <v>3</v>
      </c>
      <c r="F30" s="1"/>
      <c r="G30" s="1">
        <v>8</v>
      </c>
      <c r="H30" s="1">
        <v>3</v>
      </c>
      <c r="I30" s="1">
        <v>3</v>
      </c>
      <c r="J30" s="1">
        <v>4</v>
      </c>
      <c r="K30" s="1">
        <v>6</v>
      </c>
      <c r="L30" s="1">
        <v>5</v>
      </c>
      <c r="M30" s="1">
        <f>G30+H30+I30+J30+K30+L30</f>
        <v>29</v>
      </c>
      <c r="N30" s="1"/>
      <c r="O30" s="1">
        <f t="shared" si="7"/>
        <v>0</v>
      </c>
      <c r="P30" s="1">
        <f t="shared" si="8"/>
        <v>0</v>
      </c>
      <c r="Q30" s="1">
        <f t="shared" si="8"/>
        <v>0</v>
      </c>
      <c r="R30" s="1"/>
      <c r="S30" s="1"/>
      <c r="T30" s="1">
        <f t="shared" si="9"/>
        <v>0</v>
      </c>
      <c r="U30" s="1">
        <v>1</v>
      </c>
      <c r="V30" s="1">
        <v>1</v>
      </c>
      <c r="W30" s="1">
        <v>1</v>
      </c>
      <c r="X30" s="1"/>
      <c r="Y30" s="1"/>
      <c r="Z30" s="1"/>
      <c r="AA30" s="1">
        <v>-3</v>
      </c>
      <c r="AB30" s="16"/>
      <c r="AC30" s="16"/>
      <c r="AD30" s="16"/>
      <c r="AE30" s="16"/>
      <c r="AF30" s="17"/>
    </row>
    <row r="31" spans="1:32" ht="31.5">
      <c r="A31" s="1">
        <v>28</v>
      </c>
      <c r="B31" s="2" t="s">
        <v>55</v>
      </c>
      <c r="C31" s="1">
        <v>9350032</v>
      </c>
      <c r="D31" s="1" t="s">
        <v>45</v>
      </c>
      <c r="E31" s="1">
        <f t="shared" si="5"/>
        <v>4</v>
      </c>
      <c r="F31" s="1"/>
      <c r="G31" s="1">
        <v>4</v>
      </c>
      <c r="H31" s="1">
        <v>7</v>
      </c>
      <c r="I31" s="1">
        <v>7</v>
      </c>
      <c r="J31" s="1">
        <v>7</v>
      </c>
      <c r="K31" s="1">
        <v>10</v>
      </c>
      <c r="L31" s="1">
        <v>7</v>
      </c>
      <c r="M31" s="1">
        <f t="shared" si="6"/>
        <v>42</v>
      </c>
      <c r="N31" s="1"/>
      <c r="O31" s="1">
        <f t="shared" si="7"/>
        <v>0</v>
      </c>
      <c r="P31" s="1">
        <f t="shared" si="8"/>
        <v>0</v>
      </c>
      <c r="Q31" s="1">
        <f t="shared" si="8"/>
        <v>0</v>
      </c>
      <c r="R31" s="1"/>
      <c r="S31" s="1"/>
      <c r="T31" s="1">
        <f t="shared" si="9"/>
        <v>0</v>
      </c>
      <c r="U31" s="1">
        <v>1</v>
      </c>
      <c r="V31" s="1">
        <v>1</v>
      </c>
      <c r="W31" s="1">
        <v>1</v>
      </c>
      <c r="X31" s="1"/>
      <c r="Y31" s="1">
        <v>1</v>
      </c>
      <c r="Z31" s="1"/>
      <c r="AA31" s="1">
        <v>-2</v>
      </c>
      <c r="AB31" s="16"/>
      <c r="AC31" s="16"/>
      <c r="AD31" s="16"/>
      <c r="AE31" s="16"/>
      <c r="AF31" s="17"/>
    </row>
    <row r="32" spans="1:32" ht="31.5">
      <c r="A32" s="1">
        <v>29</v>
      </c>
      <c r="B32" s="2" t="s">
        <v>56</v>
      </c>
      <c r="C32" s="1">
        <v>9350040</v>
      </c>
      <c r="D32" s="1" t="s">
        <v>38</v>
      </c>
      <c r="E32" s="1">
        <f t="shared" si="5"/>
        <v>2</v>
      </c>
      <c r="F32" s="1"/>
      <c r="G32" s="1">
        <v>5</v>
      </c>
      <c r="H32" s="1">
        <v>6</v>
      </c>
      <c r="I32" s="1">
        <v>2</v>
      </c>
      <c r="J32" s="1">
        <v>4</v>
      </c>
      <c r="K32" s="1">
        <v>4</v>
      </c>
      <c r="L32" s="1">
        <v>3</v>
      </c>
      <c r="M32" s="1">
        <f t="shared" si="6"/>
        <v>24</v>
      </c>
      <c r="N32" s="1"/>
      <c r="O32" s="1">
        <f t="shared" si="7"/>
        <v>0</v>
      </c>
      <c r="P32" s="1">
        <f t="shared" si="8"/>
        <v>0</v>
      </c>
      <c r="Q32" s="1">
        <f t="shared" si="8"/>
        <v>0</v>
      </c>
      <c r="R32" s="1"/>
      <c r="S32" s="1"/>
      <c r="T32" s="1">
        <f t="shared" si="9"/>
        <v>0</v>
      </c>
      <c r="U32" s="1">
        <v>1</v>
      </c>
      <c r="V32" s="1">
        <v>1</v>
      </c>
      <c r="W32" s="1"/>
      <c r="X32" s="1"/>
      <c r="Y32" s="1"/>
      <c r="Z32" s="1"/>
      <c r="AA32" s="1">
        <v>-1</v>
      </c>
      <c r="AB32" s="16"/>
      <c r="AC32" s="16"/>
      <c r="AD32" s="16"/>
      <c r="AE32" s="16"/>
      <c r="AF32" s="17"/>
    </row>
    <row r="33" spans="1:32" ht="31.5">
      <c r="A33" s="1">
        <v>30</v>
      </c>
      <c r="B33" s="2" t="s">
        <v>57</v>
      </c>
      <c r="C33" s="1">
        <v>9350280</v>
      </c>
      <c r="D33" s="1" t="s">
        <v>21</v>
      </c>
      <c r="E33" s="1">
        <f t="shared" si="5"/>
        <v>6</v>
      </c>
      <c r="F33" s="1"/>
      <c r="G33" s="1">
        <v>18</v>
      </c>
      <c r="H33" s="1">
        <v>16</v>
      </c>
      <c r="I33" s="1">
        <v>16</v>
      </c>
      <c r="J33" s="1">
        <v>22</v>
      </c>
      <c r="K33" s="1">
        <v>14</v>
      </c>
      <c r="L33" s="1">
        <v>19</v>
      </c>
      <c r="M33" s="1">
        <f t="shared" si="6"/>
        <v>105</v>
      </c>
      <c r="N33" s="1"/>
      <c r="O33" s="1">
        <f t="shared" si="7"/>
        <v>0</v>
      </c>
      <c r="P33" s="1">
        <f t="shared" si="8"/>
        <v>0</v>
      </c>
      <c r="Q33" s="1">
        <f t="shared" si="8"/>
        <v>0</v>
      </c>
      <c r="R33" s="1"/>
      <c r="S33" s="1"/>
      <c r="T33" s="1">
        <f t="shared" si="9"/>
        <v>0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-1</v>
      </c>
      <c r="AB33" s="16"/>
      <c r="AC33" s="16"/>
      <c r="AD33" s="16"/>
      <c r="AE33" s="16"/>
      <c r="AF33" s="17"/>
    </row>
    <row r="34" spans="1:32" ht="31.5">
      <c r="A34" s="1">
        <v>31</v>
      </c>
      <c r="B34" s="2" t="s">
        <v>58</v>
      </c>
      <c r="C34" s="1">
        <v>9350096</v>
      </c>
      <c r="D34" s="1" t="s">
        <v>44</v>
      </c>
      <c r="E34" s="1">
        <f t="shared" si="5"/>
        <v>1</v>
      </c>
      <c r="F34" s="1"/>
      <c r="G34" s="1">
        <v>1</v>
      </c>
      <c r="H34" s="1">
        <v>4</v>
      </c>
      <c r="I34" s="1">
        <v>0</v>
      </c>
      <c r="J34" s="1">
        <v>1</v>
      </c>
      <c r="K34" s="1">
        <v>3</v>
      </c>
      <c r="L34" s="1">
        <v>0</v>
      </c>
      <c r="M34" s="1">
        <f t="shared" si="6"/>
        <v>9</v>
      </c>
      <c r="N34" s="1"/>
      <c r="O34" s="1">
        <f t="shared" si="7"/>
        <v>0</v>
      </c>
      <c r="P34" s="1">
        <f t="shared" si="8"/>
        <v>0</v>
      </c>
      <c r="Q34" s="1">
        <f t="shared" si="8"/>
        <v>0</v>
      </c>
      <c r="R34" s="1"/>
      <c r="S34" s="1"/>
      <c r="T34" s="1">
        <f t="shared" si="9"/>
        <v>0</v>
      </c>
      <c r="U34" s="1">
        <v>1</v>
      </c>
      <c r="V34" s="1"/>
      <c r="W34" s="1">
        <v>0</v>
      </c>
      <c r="X34" s="1"/>
      <c r="Y34" s="1"/>
      <c r="Z34" s="1">
        <v>0</v>
      </c>
      <c r="AA34" s="1">
        <v>-1</v>
      </c>
      <c r="AB34" s="16"/>
      <c r="AC34" s="16"/>
      <c r="AD34" s="16"/>
      <c r="AE34" s="16"/>
      <c r="AF34" s="17"/>
    </row>
    <row r="35" spans="1:32" ht="31.5">
      <c r="A35" s="1">
        <v>32</v>
      </c>
      <c r="B35" s="2" t="s">
        <v>59</v>
      </c>
      <c r="C35" s="1">
        <v>9350108</v>
      </c>
      <c r="D35" s="1" t="s">
        <v>44</v>
      </c>
      <c r="E35" s="1">
        <f t="shared" si="5"/>
        <v>2</v>
      </c>
      <c r="F35" s="1"/>
      <c r="G35" s="1">
        <v>1</v>
      </c>
      <c r="H35" s="1">
        <v>2</v>
      </c>
      <c r="I35" s="1">
        <v>2</v>
      </c>
      <c r="J35" s="1">
        <v>2</v>
      </c>
      <c r="K35" s="1">
        <v>5</v>
      </c>
      <c r="L35" s="1">
        <v>3</v>
      </c>
      <c r="M35" s="1">
        <f t="shared" si="6"/>
        <v>15</v>
      </c>
      <c r="N35" s="1"/>
      <c r="O35" s="1">
        <f t="shared" si="7"/>
        <v>0</v>
      </c>
      <c r="P35" s="1">
        <f t="shared" si="8"/>
        <v>0</v>
      </c>
      <c r="Q35" s="1">
        <f t="shared" si="8"/>
        <v>0</v>
      </c>
      <c r="R35" s="1"/>
      <c r="S35" s="1"/>
      <c r="T35" s="1">
        <f t="shared" si="9"/>
        <v>0</v>
      </c>
      <c r="U35" s="1">
        <v>1</v>
      </c>
      <c r="V35" s="1">
        <v>1</v>
      </c>
      <c r="W35" s="1"/>
      <c r="X35" s="1"/>
      <c r="Y35" s="1"/>
      <c r="Z35" s="1"/>
      <c r="AA35" s="1">
        <v>-1</v>
      </c>
      <c r="AB35" s="16"/>
      <c r="AC35" s="16"/>
      <c r="AD35" s="16"/>
      <c r="AE35" s="16"/>
      <c r="AF35" s="17"/>
    </row>
    <row r="36" spans="1:32" ht="47.25">
      <c r="A36" s="1">
        <v>33</v>
      </c>
      <c r="B36" s="2" t="s">
        <v>60</v>
      </c>
      <c r="C36" s="1">
        <v>9350041</v>
      </c>
      <c r="D36" s="1" t="s">
        <v>21</v>
      </c>
      <c r="E36" s="1">
        <f t="shared" si="5"/>
        <v>6</v>
      </c>
      <c r="F36" s="1"/>
      <c r="G36" s="1">
        <v>10</v>
      </c>
      <c r="H36" s="1">
        <v>13</v>
      </c>
      <c r="I36" s="1">
        <v>12</v>
      </c>
      <c r="J36" s="1">
        <v>9</v>
      </c>
      <c r="K36" s="1">
        <v>12</v>
      </c>
      <c r="L36" s="1">
        <v>10</v>
      </c>
      <c r="M36" s="1">
        <f t="shared" si="6"/>
        <v>66</v>
      </c>
      <c r="N36" s="1"/>
      <c r="O36" s="1">
        <f t="shared" si="7"/>
        <v>0</v>
      </c>
      <c r="P36" s="1">
        <f t="shared" si="8"/>
        <v>0</v>
      </c>
      <c r="Q36" s="1">
        <f t="shared" si="8"/>
        <v>0</v>
      </c>
      <c r="R36" s="1"/>
      <c r="S36" s="1"/>
      <c r="T36" s="1">
        <f t="shared" si="9"/>
        <v>0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-2</v>
      </c>
      <c r="AB36" s="16"/>
      <c r="AC36" s="16"/>
      <c r="AD36" s="16"/>
      <c r="AE36" s="16"/>
      <c r="AF36" s="17"/>
    </row>
    <row r="37" spans="1:32" ht="15.75">
      <c r="A37" s="25"/>
      <c r="B37" s="26" t="s">
        <v>66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7">
        <f>SUM(AA4:AA36)</f>
        <v>-58</v>
      </c>
      <c r="AB37" s="16"/>
      <c r="AC37" s="16"/>
      <c r="AD37" s="16"/>
      <c r="AE37" s="16"/>
      <c r="AF37" s="17"/>
    </row>
    <row r="38" spans="1:32" ht="15.75">
      <c r="A38" s="1"/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6"/>
      <c r="AC38" s="16"/>
      <c r="AD38" s="16"/>
      <c r="AE38" s="16"/>
      <c r="AF38" s="17"/>
    </row>
    <row r="39" spans="1:32" ht="15.75">
      <c r="A39" s="1"/>
      <c r="B39" s="8" t="s">
        <v>67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6"/>
      <c r="AC39" s="16"/>
      <c r="AD39" s="16"/>
      <c r="AE39" s="16"/>
      <c r="AF39" s="17"/>
    </row>
    <row r="40" spans="1:32" ht="31.5">
      <c r="A40" s="1">
        <v>1</v>
      </c>
      <c r="B40" s="2" t="s">
        <v>61</v>
      </c>
      <c r="C40" s="1">
        <v>9350267</v>
      </c>
      <c r="D40" s="1" t="s">
        <v>23</v>
      </c>
      <c r="E40" s="1">
        <f t="shared" si="5"/>
        <v>12</v>
      </c>
      <c r="F40" s="1"/>
      <c r="G40" s="1">
        <v>42</v>
      </c>
      <c r="H40" s="1">
        <v>40</v>
      </c>
      <c r="I40" s="1">
        <v>44</v>
      </c>
      <c r="J40" s="1">
        <v>39</v>
      </c>
      <c r="K40" s="1">
        <v>42</v>
      </c>
      <c r="L40" s="1">
        <v>34</v>
      </c>
      <c r="M40" s="1">
        <f t="shared" si="6"/>
        <v>241</v>
      </c>
      <c r="N40" s="1"/>
      <c r="O40" s="1">
        <f t="shared" si="7"/>
        <v>0</v>
      </c>
      <c r="P40" s="1">
        <f t="shared" si="8"/>
        <v>0</v>
      </c>
      <c r="Q40" s="1">
        <f t="shared" si="8"/>
        <v>0</v>
      </c>
      <c r="R40" s="1"/>
      <c r="S40" s="1"/>
      <c r="T40" s="1">
        <f t="shared" si="9"/>
        <v>0</v>
      </c>
      <c r="U40" s="1">
        <v>2</v>
      </c>
      <c r="V40" s="1">
        <v>2</v>
      </c>
      <c r="W40" s="1">
        <v>2</v>
      </c>
      <c r="X40" s="1">
        <v>2</v>
      </c>
      <c r="Y40" s="1">
        <v>2</v>
      </c>
      <c r="Z40" s="1">
        <v>2</v>
      </c>
      <c r="AA40" s="1">
        <v>-2</v>
      </c>
      <c r="AB40" s="16"/>
      <c r="AC40" s="16"/>
      <c r="AD40" s="16"/>
      <c r="AE40" s="16"/>
      <c r="AF40" s="17"/>
    </row>
    <row r="41" spans="1:32" ht="31.5">
      <c r="A41" s="1">
        <v>2</v>
      </c>
      <c r="B41" s="2" t="s">
        <v>62</v>
      </c>
      <c r="C41" s="1">
        <v>9350268</v>
      </c>
      <c r="D41" s="1" t="s">
        <v>27</v>
      </c>
      <c r="E41" s="1">
        <f>U41+V41+W41+X41+Y41+Z41</f>
        <v>10</v>
      </c>
      <c r="F41" s="1"/>
      <c r="G41" s="1">
        <v>19</v>
      </c>
      <c r="H41" s="1">
        <v>32</v>
      </c>
      <c r="I41" s="1">
        <v>37</v>
      </c>
      <c r="J41" s="1">
        <v>39</v>
      </c>
      <c r="K41" s="1">
        <v>48</v>
      </c>
      <c r="L41" s="1">
        <v>20</v>
      </c>
      <c r="M41" s="1">
        <f t="shared" si="6"/>
        <v>195</v>
      </c>
      <c r="N41" s="1"/>
      <c r="O41" s="1">
        <f t="shared" si="7"/>
        <v>0</v>
      </c>
      <c r="P41" s="1">
        <f t="shared" si="8"/>
        <v>0</v>
      </c>
      <c r="Q41" s="1">
        <f t="shared" si="8"/>
        <v>0</v>
      </c>
      <c r="R41" s="1"/>
      <c r="S41" s="1"/>
      <c r="T41" s="1">
        <f t="shared" si="9"/>
        <v>0</v>
      </c>
      <c r="U41" s="1">
        <v>1</v>
      </c>
      <c r="V41" s="1">
        <v>2</v>
      </c>
      <c r="W41" s="1">
        <v>2</v>
      </c>
      <c r="X41" s="1">
        <v>2</v>
      </c>
      <c r="Y41" s="1">
        <v>2</v>
      </c>
      <c r="Z41" s="1">
        <v>1</v>
      </c>
      <c r="AA41" s="1">
        <v>-1</v>
      </c>
      <c r="AB41" s="16"/>
      <c r="AC41" s="16"/>
      <c r="AD41" s="16"/>
      <c r="AE41" s="16"/>
      <c r="AF41" s="17"/>
    </row>
    <row r="42" spans="1:32" ht="31.5">
      <c r="A42" s="1">
        <v>3</v>
      </c>
      <c r="B42" s="2" t="s">
        <v>63</v>
      </c>
      <c r="C42" s="1">
        <v>9350042</v>
      </c>
      <c r="D42" s="1" t="s">
        <v>23</v>
      </c>
      <c r="E42" s="1">
        <f>U42+V42+W42+X42+Y42+Z42</f>
        <v>11</v>
      </c>
      <c r="F42" s="1"/>
      <c r="G42" s="1">
        <v>22</v>
      </c>
      <c r="H42" s="1">
        <v>35</v>
      </c>
      <c r="I42" s="1">
        <v>40</v>
      </c>
      <c r="J42" s="1">
        <v>30</v>
      </c>
      <c r="K42" s="1">
        <v>42</v>
      </c>
      <c r="L42" s="1">
        <v>33</v>
      </c>
      <c r="M42" s="1">
        <f t="shared" si="6"/>
        <v>202</v>
      </c>
      <c r="N42" s="1"/>
      <c r="O42" s="1">
        <f t="shared" si="7"/>
        <v>0</v>
      </c>
      <c r="P42" s="1">
        <f t="shared" si="8"/>
        <v>0</v>
      </c>
      <c r="Q42" s="1">
        <f t="shared" si="8"/>
        <v>0</v>
      </c>
      <c r="R42" s="1"/>
      <c r="S42" s="1"/>
      <c r="T42" s="1">
        <f t="shared" si="9"/>
        <v>0</v>
      </c>
      <c r="U42" s="1">
        <v>1</v>
      </c>
      <c r="V42" s="1">
        <v>2</v>
      </c>
      <c r="W42" s="1">
        <v>2</v>
      </c>
      <c r="X42" s="1">
        <v>2</v>
      </c>
      <c r="Y42" s="1">
        <v>2</v>
      </c>
      <c r="Z42" s="1">
        <v>2</v>
      </c>
      <c r="AA42" s="1">
        <v>-2</v>
      </c>
      <c r="AB42" s="16"/>
      <c r="AC42" s="16"/>
      <c r="AD42" s="16"/>
      <c r="AE42" s="16"/>
      <c r="AF42" s="17"/>
    </row>
    <row r="43" spans="1:32" ht="31.5">
      <c r="A43" s="1">
        <v>4</v>
      </c>
      <c r="B43" s="2" t="s">
        <v>64</v>
      </c>
      <c r="C43" s="1">
        <v>9350047</v>
      </c>
      <c r="D43" s="1" t="s">
        <v>21</v>
      </c>
      <c r="E43" s="1">
        <f>U43+V43+W43+X43+Y43+Z43</f>
        <v>6</v>
      </c>
      <c r="F43" s="1"/>
      <c r="G43" s="1">
        <v>6</v>
      </c>
      <c r="H43" s="1">
        <v>6</v>
      </c>
      <c r="I43" s="1">
        <v>10</v>
      </c>
      <c r="J43" s="1">
        <v>11</v>
      </c>
      <c r="K43" s="1">
        <v>11</v>
      </c>
      <c r="L43" s="1">
        <v>6</v>
      </c>
      <c r="M43" s="1">
        <f t="shared" si="6"/>
        <v>50</v>
      </c>
      <c r="N43" s="1"/>
      <c r="O43" s="1">
        <f t="shared" si="7"/>
        <v>0</v>
      </c>
      <c r="P43" s="1">
        <f t="shared" si="8"/>
        <v>0</v>
      </c>
      <c r="Q43" s="1">
        <f t="shared" si="8"/>
        <v>0</v>
      </c>
      <c r="R43" s="1"/>
      <c r="S43" s="1"/>
      <c r="T43" s="1">
        <f t="shared" si="9"/>
        <v>0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-1</v>
      </c>
      <c r="AB43" s="16"/>
      <c r="AC43" s="16"/>
      <c r="AD43" s="16"/>
      <c r="AE43" s="16"/>
      <c r="AF43" s="17"/>
    </row>
    <row r="44" spans="1:32" ht="31.5">
      <c r="A44" s="1">
        <v>5</v>
      </c>
      <c r="B44" s="2" t="s">
        <v>65</v>
      </c>
      <c r="C44" s="1">
        <v>9350049</v>
      </c>
      <c r="D44" s="1" t="s">
        <v>44</v>
      </c>
      <c r="E44" s="1">
        <f>U44+V44+W44+X44+Y44+Z44</f>
        <v>2</v>
      </c>
      <c r="F44" s="1"/>
      <c r="G44" s="1">
        <v>5</v>
      </c>
      <c r="H44" s="1">
        <v>4</v>
      </c>
      <c r="I44" s="1">
        <v>9</v>
      </c>
      <c r="J44" s="1">
        <v>5</v>
      </c>
      <c r="K44" s="1">
        <v>2</v>
      </c>
      <c r="L44" s="1">
        <v>5</v>
      </c>
      <c r="M44" s="1">
        <f t="shared" si="6"/>
        <v>30</v>
      </c>
      <c r="N44" s="1"/>
      <c r="O44" s="1">
        <f t="shared" si="7"/>
        <v>0</v>
      </c>
      <c r="P44" s="1">
        <f t="shared" si="8"/>
        <v>0</v>
      </c>
      <c r="Q44" s="1">
        <f t="shared" si="8"/>
        <v>0</v>
      </c>
      <c r="R44" s="1"/>
      <c r="S44" s="1"/>
      <c r="T44" s="1">
        <f t="shared" si="9"/>
        <v>0</v>
      </c>
      <c r="U44" s="1">
        <v>1</v>
      </c>
      <c r="V44" s="1">
        <v>1</v>
      </c>
      <c r="W44" s="1"/>
      <c r="X44" s="1"/>
      <c r="Y44" s="1"/>
      <c r="Z44" s="1"/>
      <c r="AA44" s="1">
        <v>-2</v>
      </c>
      <c r="AB44" s="16"/>
      <c r="AC44" s="16"/>
      <c r="AD44" s="16"/>
      <c r="AE44" s="16"/>
      <c r="AF44" s="17"/>
    </row>
    <row r="45" spans="1:32" ht="15.75">
      <c r="A45" s="28"/>
      <c r="B45" s="26" t="s">
        <v>66</v>
      </c>
      <c r="C45" s="28"/>
      <c r="D45" s="28"/>
      <c r="E45" s="25"/>
      <c r="F45" s="25">
        <f aca="true" t="shared" si="10" ref="F45:Z45">SUM(F4:F44)</f>
        <v>0</v>
      </c>
      <c r="G45" s="25">
        <f t="shared" si="10"/>
        <v>757</v>
      </c>
      <c r="H45" s="25">
        <f t="shared" si="10"/>
        <v>878</v>
      </c>
      <c r="I45" s="25">
        <f t="shared" si="10"/>
        <v>937</v>
      </c>
      <c r="J45" s="25">
        <f t="shared" si="10"/>
        <v>949</v>
      </c>
      <c r="K45" s="25">
        <f t="shared" si="10"/>
        <v>977</v>
      </c>
      <c r="L45" s="25">
        <f t="shared" si="10"/>
        <v>839</v>
      </c>
      <c r="M45" s="25">
        <f t="shared" si="10"/>
        <v>5337</v>
      </c>
      <c r="N45" s="25">
        <f t="shared" si="10"/>
        <v>0</v>
      </c>
      <c r="O45" s="25">
        <f t="shared" si="10"/>
        <v>0</v>
      </c>
      <c r="P45" s="25">
        <f t="shared" si="10"/>
        <v>0</v>
      </c>
      <c r="Q45" s="25">
        <f t="shared" si="10"/>
        <v>0</v>
      </c>
      <c r="R45" s="25">
        <f t="shared" si="10"/>
        <v>0</v>
      </c>
      <c r="S45" s="25">
        <f t="shared" si="10"/>
        <v>0</v>
      </c>
      <c r="T45" s="25">
        <f t="shared" si="10"/>
        <v>0</v>
      </c>
      <c r="U45" s="25">
        <f t="shared" si="10"/>
        <v>50</v>
      </c>
      <c r="V45" s="25">
        <f t="shared" si="10"/>
        <v>54</v>
      </c>
      <c r="W45" s="25">
        <f t="shared" si="10"/>
        <v>53</v>
      </c>
      <c r="X45" s="25">
        <f t="shared" si="10"/>
        <v>49</v>
      </c>
      <c r="Y45" s="25">
        <f t="shared" si="10"/>
        <v>52</v>
      </c>
      <c r="Z45" s="25">
        <f t="shared" si="10"/>
        <v>43</v>
      </c>
      <c r="AA45" s="27">
        <f>SUM(AA40:AA44)</f>
        <v>-8</v>
      </c>
      <c r="AB45" s="16">
        <f>SUM(AB4:AB44)</f>
        <v>0</v>
      </c>
      <c r="AC45" s="16">
        <f>SUM(AC4:AC44)</f>
        <v>0</v>
      </c>
      <c r="AD45" s="16">
        <f>SUM(AD4:AD44)</f>
        <v>0</v>
      </c>
      <c r="AF45" s="18"/>
    </row>
    <row r="46" spans="1:27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5">
      <c r="M47" s="14">
        <f>G45+H45+I45+J45+K45+L45</f>
        <v>5337</v>
      </c>
    </row>
  </sheetData>
  <sheetProtection/>
  <mergeCells count="9">
    <mergeCell ref="AA1:AA2"/>
    <mergeCell ref="R1:S1"/>
    <mergeCell ref="U1:Z1"/>
    <mergeCell ref="A1:A2"/>
    <mergeCell ref="B1:B2"/>
    <mergeCell ref="C1:C2"/>
    <mergeCell ref="D1:D2"/>
    <mergeCell ref="E1:E2"/>
    <mergeCell ref="G1:M1"/>
  </mergeCells>
  <dataValidations count="1">
    <dataValidation type="list" allowBlank="1" showInputMessage="1" showErrorMessage="1" sqref="F4:F44">
      <formula1>OK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2018-08-29T09:57:40Z</dcterms:created>
  <dcterms:modified xsi:type="dcterms:W3CDTF">2018-08-31T10:32:57Z</dcterms:modified>
  <cp:category/>
  <cp:version/>
  <cp:contentType/>
  <cp:contentStatus/>
</cp:coreProperties>
</file>